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Изменения в бюджет 2023г\2023.01.20. Решение сессии\"/>
    </mc:Choice>
  </mc:AlternateContent>
  <bookViews>
    <workbookView xWindow="0" yWindow="0" windowWidth="21570" windowHeight="10215"/>
  </bookViews>
  <sheets>
    <sheet name="Приложение 6 " sheetId="1" r:id="rId1"/>
  </sheets>
  <definedNames>
    <definedName name="_xlnm.Print_Titles" localSheetId="0">'Приложение 6 '!$P:$AB,'Приложение 6 '!$9:$11</definedName>
    <definedName name="_xlnm.Print_Area" localSheetId="0">'Приложение 6 '!$A$1:$AD$187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40" i="1" l="1"/>
  <c r="Z41" i="1"/>
  <c r="Z42" i="1"/>
  <c r="Z43" i="1"/>
  <c r="Z45" i="1"/>
  <c r="Z46" i="1"/>
  <c r="Z47" i="1"/>
  <c r="Z48" i="1"/>
  <c r="Z50" i="1"/>
  <c r="Z51" i="1"/>
  <c r="Z53" i="1"/>
  <c r="Z56" i="1"/>
  <c r="Z57" i="1"/>
  <c r="Z58" i="1"/>
  <c r="Z59" i="1"/>
  <c r="Z60" i="1"/>
  <c r="Z62" i="1"/>
  <c r="Z64" i="1"/>
  <c r="Z65" i="1"/>
  <c r="Z66" i="1"/>
  <c r="Z67" i="1"/>
  <c r="Z68" i="1"/>
  <c r="Z70" i="1"/>
  <c r="Z71" i="1"/>
  <c r="Z73" i="1"/>
  <c r="Z74" i="1"/>
  <c r="Z75" i="1"/>
  <c r="Z77" i="1"/>
  <c r="Z78" i="1"/>
  <c r="Z79" i="1"/>
  <c r="Z80" i="1"/>
  <c r="Z81" i="1"/>
  <c r="Z83" i="1"/>
  <c r="Z84" i="1"/>
  <c r="Z85" i="1"/>
  <c r="Z86" i="1"/>
  <c r="Z88" i="1"/>
  <c r="Z89" i="1"/>
  <c r="Z91" i="1"/>
  <c r="Z92" i="1"/>
  <c r="Z93" i="1"/>
  <c r="Z121" i="1"/>
  <c r="Z120" i="1"/>
  <c r="Z96" i="1"/>
  <c r="Z97" i="1"/>
  <c r="Z98" i="1"/>
  <c r="Z99" i="1"/>
  <c r="Z101" i="1"/>
  <c r="Z102" i="1"/>
  <c r="Z103" i="1"/>
  <c r="Z104" i="1"/>
  <c r="Z106" i="1"/>
  <c r="Z107" i="1"/>
  <c r="Z109" i="1"/>
  <c r="Z110" i="1"/>
  <c r="Z111" i="1"/>
  <c r="Z113" i="1"/>
  <c r="Z114" i="1"/>
  <c r="Z116" i="1"/>
  <c r="Z117" i="1"/>
  <c r="Z119" i="1"/>
  <c r="Z95" i="1" s="1"/>
  <c r="Z122" i="1"/>
  <c r="Z123" i="1"/>
  <c r="Z125" i="1"/>
  <c r="Z126" i="1"/>
  <c r="Z127" i="1"/>
  <c r="Z129" i="1"/>
  <c r="Z130" i="1"/>
  <c r="Z131" i="1"/>
  <c r="Z133" i="1"/>
  <c r="Z134" i="1"/>
  <c r="Z136" i="1"/>
  <c r="Z137" i="1"/>
  <c r="Z139" i="1"/>
  <c r="Z140" i="1"/>
  <c r="Z141" i="1"/>
  <c r="Z142" i="1"/>
  <c r="Z143" i="1"/>
  <c r="Z145" i="1"/>
  <c r="Z146" i="1"/>
  <c r="Z148" i="1"/>
  <c r="Z149" i="1"/>
  <c r="Z150" i="1"/>
  <c r="Z151" i="1"/>
  <c r="Z152" i="1"/>
  <c r="Z154" i="1"/>
  <c r="Z155" i="1"/>
  <c r="Z157" i="1"/>
  <c r="Z158" i="1"/>
  <c r="Z159" i="1"/>
  <c r="Z161" i="1"/>
  <c r="Z162" i="1"/>
  <c r="Z164" i="1"/>
  <c r="Z165" i="1"/>
  <c r="Z167" i="1"/>
  <c r="Z169" i="1"/>
  <c r="Z171" i="1"/>
  <c r="Z172" i="1"/>
  <c r="Z173" i="1"/>
  <c r="Z174" i="1"/>
  <c r="Z175" i="1"/>
  <c r="Z177" i="1"/>
  <c r="Z178" i="1"/>
  <c r="Z179" i="1"/>
  <c r="Z180" i="1"/>
  <c r="Z181" i="1"/>
  <c r="Z183" i="1"/>
  <c r="Z184" i="1"/>
  <c r="Z38" i="1" l="1"/>
  <c r="Z37" i="1" s="1"/>
  <c r="Z36" i="1" s="1"/>
  <c r="Z35" i="1" s="1"/>
  <c r="Z27" i="1"/>
  <c r="Z26" i="1" s="1"/>
  <c r="Z30" i="1"/>
  <c r="Z29" i="1" s="1"/>
  <c r="Z33" i="1"/>
  <c r="Z32" i="1" s="1"/>
  <c r="Z22" i="1"/>
  <c r="Z21" i="1" s="1"/>
  <c r="Z20" i="1" s="1"/>
  <c r="Z19" i="1" s="1"/>
  <c r="Z17" i="1"/>
  <c r="Z16" i="1" s="1"/>
  <c r="Z15" i="1" s="1"/>
  <c r="Z14" i="1" s="1"/>
  <c r="Z25" i="1" l="1"/>
  <c r="Z24" i="1" s="1"/>
</calcChain>
</file>

<file path=xl/sharedStrings.xml><?xml version="1.0" encoding="utf-8"?>
<sst xmlns="http://schemas.openxmlformats.org/spreadsheetml/2006/main" count="882" uniqueCount="221">
  <si>
    <t>Итого расходов</t>
  </si>
  <si>
    <t>,0.0</t>
  </si>
  <si>
    <t>000</t>
  </si>
  <si>
    <t>13.0.00.0S950</t>
  </si>
  <si>
    <t/>
  </si>
  <si>
    <t>000S</t>
  </si>
  <si>
    <t>Бюджетные инвестиции</t>
  </si>
  <si>
    <t>Капитальные вложения в объекты государственной (муниципальной) собственности</t>
  </si>
  <si>
    <t>130000S950</t>
  </si>
  <si>
    <t>0007</t>
  </si>
  <si>
    <t>13.0.00.07950</t>
  </si>
  <si>
    <t>Обеспечение реализации мероприятий муниципальной программы</t>
  </si>
  <si>
    <t>1300007950</t>
  </si>
  <si>
    <t>0000</t>
  </si>
  <si>
    <t>13.0.00.00000</t>
  </si>
  <si>
    <t>Муниципальная программа Новосибирского района "Развитие физической культуры и спорта в Новосибирском районе Новосибирской области"</t>
  </si>
  <si>
    <t>1300000000</t>
  </si>
  <si>
    <t>Массовый спорт</t>
  </si>
  <si>
    <t>ФИЗИЧЕСКАЯ КУЛЬТУРА И СПОРТ</t>
  </si>
  <si>
    <t>0002</t>
  </si>
  <si>
    <t>99.0.00.02019</t>
  </si>
  <si>
    <t>Публичные нормативные социальные выплаты гражданам</t>
  </si>
  <si>
    <t>Социальное обеспечение и иные выплаты населению</t>
  </si>
  <si>
    <t>9900002019</t>
  </si>
  <si>
    <t>99.0.00.00000</t>
  </si>
  <si>
    <t>9900000000</t>
  </si>
  <si>
    <t>Пенсионное обеспечение</t>
  </si>
  <si>
    <t>СОЦИАЛЬНАЯ ПОЛИТИКА</t>
  </si>
  <si>
    <t>0001</t>
  </si>
  <si>
    <t>99.0.00.01999</t>
  </si>
  <si>
    <t>Уплата налогов, сборов и иных платежей</t>
  </si>
  <si>
    <t>Иные бюджетные ассигнования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</si>
  <si>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</si>
  <si>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</si>
  <si>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Расходы на выплаты персоналу казенных учреждений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</si>
  <si>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</si>
  <si>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9900001999</t>
  </si>
  <si>
    <t>99.0.00.01911</t>
  </si>
  <si>
    <t>9900001911</t>
  </si>
  <si>
    <t>99.0.00.00010</t>
  </si>
  <si>
    <t>9900000010</t>
  </si>
  <si>
    <t>00S7</t>
  </si>
  <si>
    <t>12.0.00.S7950</t>
  </si>
  <si>
    <t>12000S7950</t>
  </si>
  <si>
    <t>12.0.00.07950</t>
  </si>
  <si>
    <t>1200007950</t>
  </si>
  <si>
    <t>12.0.00.00000</t>
  </si>
  <si>
    <t>Муниципальная программа Новосибирского района "Развитие культуры и искусства в Новосибирском районе"</t>
  </si>
  <si>
    <t>1200000000</t>
  </si>
  <si>
    <t>Культура</t>
  </si>
  <si>
    <t>КУЛЬТУРА, КИНЕМАТОГРАФИЯ</t>
  </si>
  <si>
    <t>00S0</t>
  </si>
  <si>
    <t>24.0.00.S0950</t>
  </si>
  <si>
    <t>софинансирование обеспечения программы</t>
  </si>
  <si>
    <t>24000S0950</t>
  </si>
  <si>
    <t>24.0.00.07950</t>
  </si>
  <si>
    <t>2400007950</t>
  </si>
  <si>
    <t>24.0.00.00000</t>
  </si>
  <si>
    <t>Муниципальная программа Новосибирского района "Экология и охрана окружающей среды Новосибирского района Новосибирской области"</t>
  </si>
  <si>
    <t>2400000000</t>
  </si>
  <si>
    <t>Другие вопросы в области охраны окружающей среды</t>
  </si>
  <si>
    <t>ОХРАНА ОКРУЖАЮЩЕЙ СРЕДЫ</t>
  </si>
  <si>
    <t>05S0</t>
  </si>
  <si>
    <t>99.0.05.S0240</t>
  </si>
  <si>
    <t>99005S0240</t>
  </si>
  <si>
    <t>0570</t>
  </si>
  <si>
    <t>99.0.05.70240</t>
  </si>
  <si>
    <t>9900570240</t>
  </si>
  <si>
    <t>0501</t>
  </si>
  <si>
    <t>99.0.05.01719</t>
  </si>
  <si>
    <t>9900501719</t>
  </si>
  <si>
    <t>99.0.05.00000</t>
  </si>
  <si>
    <t>9900500000</t>
  </si>
  <si>
    <t>0301</t>
  </si>
  <si>
    <t>99.0.03.01719</t>
  </si>
  <si>
    <t>9900301719</t>
  </si>
  <si>
    <t>99.0.03.00000</t>
  </si>
  <si>
    <t>9900300000</t>
  </si>
  <si>
    <t>0101</t>
  </si>
  <si>
    <t>99.0.01.01719</t>
  </si>
  <si>
    <t>9900101719</t>
  </si>
  <si>
    <t>99.0.01.00000</t>
  </si>
  <si>
    <t>9900100000</t>
  </si>
  <si>
    <t>Благоустройство</t>
  </si>
  <si>
    <t>99.0.00.S0640</t>
  </si>
  <si>
    <t>Строительство и реконструкция объектов централизованных систем холодного водоснабжения (cофинансирование)</t>
  </si>
  <si>
    <t>99000S0640</t>
  </si>
  <si>
    <t>0070</t>
  </si>
  <si>
    <t>99.0.00.70640</t>
  </si>
  <si>
    <t>Строительство и реконструкция объектов централизованных систем холодного водоснабжения</t>
  </si>
  <si>
    <t>9900070640</t>
  </si>
  <si>
    <t>99.0.00.01699</t>
  </si>
  <si>
    <t>9900001699</t>
  </si>
  <si>
    <t>18.0.00.0S950</t>
  </si>
  <si>
    <t>180000S950</t>
  </si>
  <si>
    <t>18.0.00.07950</t>
  </si>
  <si>
    <t>1800007950</t>
  </si>
  <si>
    <t>18.0.00.00000</t>
  </si>
  <si>
    <t>Муниципальная программа Новосибирского района "Жилищно-коммунальное хозяйство Новосибирского района Новосибирской области"</t>
  </si>
  <si>
    <t>1800000000</t>
  </si>
  <si>
    <t>Коммунальное хозяйство</t>
  </si>
  <si>
    <t>99.0.00.01599</t>
  </si>
  <si>
    <t>9900001599</t>
  </si>
  <si>
    <t>Жилищное хозяйство</t>
  </si>
  <si>
    <t>ЖИЛИЩНО-КОММУНАЛЬНОЕ ХОЗЯЙСТВО</t>
  </si>
  <si>
    <t>99.0.00.01399</t>
  </si>
  <si>
    <t>9900001399</t>
  </si>
  <si>
    <t>16.0.00.0S950</t>
  </si>
  <si>
    <t>160000S950</t>
  </si>
  <si>
    <t>16.0.00.07950</t>
  </si>
  <si>
    <t>1600007950</t>
  </si>
  <si>
    <t>16.0.00.00000</t>
  </si>
  <si>
    <t>Муниципальная программа Новосибирского района "Развитие автомобильных дорог местного значения на территории Новосибирского района Новосибирской области"</t>
  </si>
  <si>
    <t>1600000000</t>
  </si>
  <si>
    <t>Дорожное хозяйство (дорожные фонды)</t>
  </si>
  <si>
    <t>0005</t>
  </si>
  <si>
    <t>99.0.00.05019</t>
  </si>
  <si>
    <t>9900005019</t>
  </si>
  <si>
    <t>Водное хозяйство</t>
  </si>
  <si>
    <t>НАЦИОНАЛЬНАЯ ЭКОНОМИКА</t>
  </si>
  <si>
    <t>99.0.00.01199</t>
  </si>
  <si>
    <t>Защита населения и территорий от чрезвычайных ситуаций природного и техногенного характера, гражданской обороны поселений  Новосибирского района</t>
  </si>
  <si>
    <t>9900001199</t>
  </si>
  <si>
    <t>21.0.00.0S950</t>
  </si>
  <si>
    <t>210000S950</t>
  </si>
  <si>
    <t>21.0.00.07950</t>
  </si>
  <si>
    <t>2100007950</t>
  </si>
  <si>
    <t>21.0.00.00000</t>
  </si>
  <si>
    <t>Муниципальная программа Новосибирского района "Обеспечение безопасности жизнедеятельности населения Новосибирского района Новосибирской области"</t>
  </si>
  <si>
    <t>2100000000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</si>
  <si>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</si>
  <si>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БЕЗОПАСНОСТЬ И ПРАВООХРАНИТЕЛЬНАЯ ДЕЯТЕЛЬНОСТЬ</t>
  </si>
  <si>
    <t>0051</t>
  </si>
  <si>
    <t>99.0.00.51180</t>
  </si>
  <si>
    <t>Расходы на выплаты персоналу государственных (муниципальных) органов</t>
  </si>
  <si>
    <t>9900051180</t>
  </si>
  <si>
    <t>Мобилизационная и вневойсковая подготовка</t>
  </si>
  <si>
    <t>НАЦИОНАЛЬНАЯ ОБОРОНА</t>
  </si>
  <si>
    <t>99.0.00.00999</t>
  </si>
  <si>
    <t>Исполнение судебных актов</t>
  </si>
  <si>
    <t>9900000999</t>
  </si>
  <si>
    <t>99.0.00.00899</t>
  </si>
  <si>
    <t>9900000899</t>
  </si>
  <si>
    <t>Другие общегосударственные вопросы</t>
  </si>
  <si>
    <t>99.0.00.00719</t>
  </si>
  <si>
    <t>Резервные средства</t>
  </si>
  <si>
    <t>9900000719</t>
  </si>
  <si>
    <t>Резервные фонды</t>
  </si>
  <si>
    <t>99.0.00.00519</t>
  </si>
  <si>
    <t>Иные межбюджетные трансферты</t>
  </si>
  <si>
    <t>Межбюджетные трансферты</t>
  </si>
  <si>
    <t>9900000519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</si>
  <si>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</si>
  <si>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99.0.00.70190</t>
  </si>
  <si>
    <t>9900070190</t>
  </si>
  <si>
    <t>99.0.00.00419</t>
  </si>
  <si>
    <t>9900000419</t>
  </si>
  <si>
    <t>99.0.00.00411</t>
  </si>
  <si>
    <t>9900000411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</si>
  <si>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</si>
  <si>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0004</t>
  </si>
  <si>
    <t>99.0.00.04110</t>
  </si>
  <si>
    <t>9900004110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</si>
  <si>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</si>
  <si>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99.0.00.00111</t>
  </si>
  <si>
    <t>9900000111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</si>
  <si>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</si>
  <si>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</si>
  <si>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Администрации поселений</t>
  </si>
  <si>
    <t>2025 год</t>
  </si>
  <si>
    <t>2024 год</t>
  </si>
  <si>
    <t>2023 год</t>
  </si>
  <si>
    <t>Вид изменений</t>
  </si>
  <si>
    <t>Подвид (код)</t>
  </si>
  <si>
    <t>КЭСР</t>
  </si>
  <si>
    <t>ВР</t>
  </si>
  <si>
    <t>РзПр (подраздел)</t>
  </si>
  <si>
    <t>РзПр (раздел)</t>
  </si>
  <si>
    <t>Сумма</t>
  </si>
  <si>
    <t>КОСГУ</t>
  </si>
  <si>
    <t>ЦСР</t>
  </si>
  <si>
    <t>ПР</t>
  </si>
  <si>
    <t>РЗ</t>
  </si>
  <si>
    <t>ГРБС</t>
  </si>
  <si>
    <t>Наименование</t>
  </si>
  <si>
    <t>руб.</t>
  </si>
  <si>
    <t>Ведомственная структура расходов бюджета Кубовинского сельсовета Новосибирского  района  Новосибирской области на 2023 год и плановый период 2024 и 2025 годов</t>
  </si>
  <si>
    <t>Приложение 6</t>
  </si>
  <si>
    <t>Администрация Кубовинского сельсовета Новосибирского  района  Новосибирской области</t>
  </si>
  <si>
    <t>Непрограммные направления бюджета Кубовинского сельсовета Новосибирского  района  Новосибирской области</t>
  </si>
  <si>
    <t>Расходы на функционирование высшего должностного лица  муниципального образования Кубовинского сельсовета Новосибирского  района  Новосибирской области</t>
  </si>
  <si>
    <t>Содержание депутатов Совета депутатов Кубовинского сельсовета Новосибирского  района  Новосибирской области, осуществляющих свои полномочия на постоянной основе</t>
  </si>
  <si>
    <t>Расходы на функционирование  администрации Кубовинского сельсовета Новосибирского  района  Новосибирской области,в части расходов  на закупку товаров, работ и услуг для муниципальных  нужд персоналу</t>
  </si>
  <si>
    <t>Расходы Кубовинского сельсовета Новосибирского  района  Новосибирской области на осуществление отдельных полномочий по решению вопросов в сфере административных правонарушений за счет средств областного бюджета</t>
  </si>
  <si>
    <t>Расходы на выплату персоналу в целях обеспечения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</si>
  <si>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обеспечение деятельности финансовых, налоговых и таможенных органов и органов финансового (финансово-бюджетного) надзора за счет средств местного бюджета Кубовинского сельсовета Новосибирского  района  Новосибирской области</t>
  </si>
  <si>
    <t>Резервные фонды муниципального образования Кубовинского сельсовета Новосибирского  района  Новосибирской области</t>
  </si>
  <si>
    <t>Расходы на проведения мероприятий по оценке недвижимости, признание прав и регулирование отношений по  муниципальной собственности муниципального образования Кубовинского сельсовета Новосибирского  района  Новосибирской области</t>
  </si>
  <si>
    <t>Расходы на проведение мероприятий по финансированию расходов, связанных с выполнением общегосударственных функций муниципального образования Кубовинского сельсовета Новосибирского  района  Новосибирской области</t>
  </si>
  <si>
    <t>Расходы на осуществление первичного воинского учета органами местного самоуправления поселений, муниципальных и городских округов</t>
  </si>
  <si>
    <t>Муниципальная программа Новосибирского района Новосибирской области "Обеспечение безопасности жизнедеятельности населения Новосибирского района Новосибирской области" софинансирование</t>
  </si>
  <si>
    <t>Расходы в сфере водного хозяйства за счет средств местного бюджета муниципального образования Кубовинского сельсовета Новосибирского  района  Новосибирской области</t>
  </si>
  <si>
    <t xml:space="preserve"> Софинансирование муниципальной программы Новосибирского района Новосибирской области "Развитие автомобильных дорог местного значения на территории Новосибирского района Новосибирской области"</t>
  </si>
  <si>
    <t>Строительство, модернизация, ремонт и содержание автомобильных дорог в поселениях муниципального образования Кубовинского сельсовета Новосибирского  района  Новосибирской области</t>
  </si>
  <si>
    <t>Непрограммные направления бюджета муниципального образования Кубовинского сельсовета Новосибирского  района  Новосибирской области</t>
  </si>
  <si>
    <t>Расходы в сфере жилищного хозяйства поселений Новосибирского района, за счет средств  муниципального образования Кубовинского сельсовета Новосибирского  района  Новосибирской области</t>
  </si>
  <si>
    <t>Софинансирование муниципальной программы Новосибирского района Новосибирской области "Жилищно-коммунальное хозяйство Новосибирского района нвосибирской области (тепло-водо-снабжение)"</t>
  </si>
  <si>
    <t>Расходы в сфере коммунального хозяйства поселений Новосибирского района, за счет средств  муниципального образования Кубовинского сельсовета Новосибирского  района  Новосибирской области</t>
  </si>
  <si>
    <t>Расходы по  благоустройству территорий муниципального образования Кубовинского сельсовета Новосибирского  района  Новосибирской области</t>
  </si>
  <si>
    <t>Расходы по  благоустройству территорий муниципального образования Кубовинского сельсовета Новосибирского  района  Новосибирской области, за счет средств  поселений Новосибирского района, в части расходов на освещение территорий</t>
  </si>
  <si>
    <t>Расходы по  благоустройству территорий муниципального образования Кубовинского сельсовета Новосибирского  района  Новосибирской области, за счет средств  поселений Новосибирского района, в части расходов на содержание мест захоронения в поселениях</t>
  </si>
  <si>
    <t>Расходы по  благоустройству территорий муниципального образования Кубовинского сельсовета Новосибирского  района  Новосибирской области, за счет средств  поселений Новосибирского района, в части расходов на уборку и вывоз мусора на территорий поселений</t>
  </si>
  <si>
    <t>Реализация проектов развития территорий муниципального образования Кубовинского сельсовета Новосибирского  района  Новосибирской области, основанных на местных инициативах</t>
  </si>
  <si>
    <t>Софинансирование за счет средств поселений проектов развития территорий муниципального образования Кубовинского сельсовета Новосибирского  района  Новосибирской области, основанных на местных инициативах</t>
  </si>
  <si>
    <t xml:space="preserve">Софинансирование расходов  муниципальной программы "Развитие культуры в Новосибирском районе" </t>
  </si>
  <si>
    <t>Обеспечение сбалансированности муниципального образования Кубовинского сельсовета Новосибирского  района  Новосибирской области за счет средств районного бюджета</t>
  </si>
  <si>
    <t xml:space="preserve">Расходы в области культуры муниципального образования Кубовинского сельсовета Новосибирского  района  Новосибирской области, в части расходов на выплаты персоналу </t>
  </si>
  <si>
    <t>Расходы в области культуры муниципального образования Кубовинского сельсовета Новосибирского  района  Новосибирской области, в части расходов  на закупку товаров, работ и услуг для муниципальных  нужд</t>
  </si>
  <si>
    <t>Пенсионное обеспечение в муниципальном образовании Кубовинского сельсовета Новосибирского  района  Новосибирской области</t>
  </si>
  <si>
    <t>Софинансирование  муниципальной программы  Новосибирского района Новосибирской области "Развитие физической культуры и спорта в Новосибирском районе Новосибирской области"</t>
  </si>
  <si>
    <t>к решению  №1 очередной 29-й сессии Совета депутатов  Кубовинского сельсовета Новосибирского  района от 17.01.2023г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</si>
</sst>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;[Red]\-#,##0.00;0.00"/>
    <numFmt numFmtId="165" formatCode="#,##0.0;[Red]\-#,##0.0;0.0"/>
    <numFmt numFmtId="166" formatCode="#,##0.00;[Red]\-#,##0.00"/>
    <numFmt numFmtId="167" formatCode="00"/>
    <numFmt numFmtId="168" formatCode="000;[Red]\-000;&quot;&quot;"/>
    <numFmt numFmtId="169" formatCode="00;[Red]\-00;&quot;&quot;"/>
    <numFmt numFmtId="170" formatCode="000"/>
    <numFmt numFmtId="171" formatCode="0000000000"/>
    <numFmt numFmtId="172" formatCode="0000"/>
  </numFmts>
  <fonts count="7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Arial"/>
      <family val="2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Protection="1">
      <protection hidden="1"/>
    </xf>
    <xf numFmtId="164" fontId="1" fillId="0" borderId="1" xfId="0" applyNumberFormat="1" applyFont="1" applyFill="1" applyBorder="1" applyAlignment="1" applyProtection="1">
      <alignment horizontal="right" vertical="center"/>
      <protection hidden="1"/>
    </xf>
    <xf numFmtId="164" fontId="1" fillId="0" borderId="2" xfId="0" applyNumberFormat="1" applyFont="1" applyFill="1" applyBorder="1" applyAlignment="1" applyProtection="1">
      <alignment horizontal="right" vertical="center"/>
      <protection hidden="1"/>
    </xf>
    <xf numFmtId="165" fontId="1" fillId="0" borderId="2" xfId="0" applyNumberFormat="1" applyFont="1" applyFill="1" applyBorder="1" applyAlignment="1" applyProtection="1">
      <alignment horizontal="right" vertical="center"/>
      <protection hidden="1"/>
    </xf>
    <xf numFmtId="0" fontId="0" fillId="0" borderId="3" xfId="0" applyNumberFormat="1" applyFont="1" applyFill="1" applyBorder="1" applyAlignment="1" applyProtection="1">
      <protection hidden="1"/>
    </xf>
    <xf numFmtId="0" fontId="1" fillId="0" borderId="3" xfId="0" applyNumberFormat="1" applyFont="1" applyFill="1" applyBorder="1" applyAlignment="1" applyProtection="1">
      <alignment horizontal="left" vertical="center"/>
      <protection hidden="1"/>
    </xf>
    <xf numFmtId="0" fontId="1" fillId="0" borderId="2" xfId="0" applyNumberFormat="1" applyFont="1" applyFill="1" applyBorder="1" applyAlignment="1" applyProtection="1">
      <alignment horizontal="left" vertical="center"/>
      <protection hidden="1"/>
    </xf>
    <xf numFmtId="0" fontId="1" fillId="0" borderId="4" xfId="0" applyNumberFormat="1" applyFont="1" applyFill="1" applyBorder="1" applyAlignment="1" applyProtection="1">
      <alignment horizontal="left" vertical="center"/>
      <protection hidden="1"/>
    </xf>
    <xf numFmtId="0" fontId="0" fillId="0" borderId="5" xfId="0" applyBorder="1" applyProtection="1">
      <protection hidden="1"/>
    </xf>
    <xf numFmtId="165" fontId="1" fillId="0" borderId="0" xfId="0" applyNumberFormat="1" applyFont="1" applyFill="1" applyAlignment="1" applyProtection="1">
      <alignment horizontal="right" vertical="center"/>
      <protection hidden="1"/>
    </xf>
    <xf numFmtId="166" fontId="1" fillId="0" borderId="6" xfId="0" applyNumberFormat="1" applyFont="1" applyFill="1" applyBorder="1" applyAlignment="1" applyProtection="1">
      <alignment horizontal="right" vertical="center"/>
      <protection hidden="1"/>
    </xf>
    <xf numFmtId="166" fontId="1" fillId="0" borderId="7" xfId="0" applyNumberFormat="1" applyFont="1" applyFill="1" applyBorder="1" applyAlignment="1" applyProtection="1">
      <alignment horizontal="right" vertical="center"/>
      <protection hidden="1"/>
    </xf>
    <xf numFmtId="165" fontId="1" fillId="0" borderId="8" xfId="0" applyNumberFormat="1" applyFont="1" applyFill="1" applyBorder="1" applyAlignment="1" applyProtection="1">
      <alignment horizontal="right" vertical="center"/>
      <protection hidden="1"/>
    </xf>
    <xf numFmtId="164" fontId="1" fillId="0" borderId="9" xfId="0" applyNumberFormat="1" applyFont="1" applyFill="1" applyBorder="1" applyAlignment="1" applyProtection="1">
      <alignment horizontal="right" vertical="center"/>
      <protection hidden="1"/>
    </xf>
    <xf numFmtId="0" fontId="1" fillId="0" borderId="6" xfId="0" applyNumberFormat="1" applyFont="1" applyFill="1" applyBorder="1" applyAlignment="1" applyProtection="1">
      <alignment horizontal="left" vertical="center"/>
      <protection hidden="1"/>
    </xf>
    <xf numFmtId="0" fontId="1" fillId="0" borderId="10" xfId="0" applyNumberFormat="1" applyFont="1" applyFill="1" applyBorder="1" applyAlignment="1" applyProtection="1">
      <alignment horizontal="left" vertical="center"/>
      <protection hidden="1"/>
    </xf>
    <xf numFmtId="0" fontId="0" fillId="0" borderId="11" xfId="0" applyBorder="1" applyProtection="1">
      <protection hidden="1"/>
    </xf>
    <xf numFmtId="0" fontId="0" fillId="0" borderId="12" xfId="0" applyBorder="1" applyProtection="1">
      <protection hidden="1"/>
    </xf>
    <xf numFmtId="0" fontId="0" fillId="0" borderId="13" xfId="0" applyBorder="1" applyProtection="1">
      <protection hidden="1"/>
    </xf>
    <xf numFmtId="0" fontId="0" fillId="0" borderId="7" xfId="0" applyBorder="1" applyProtection="1">
      <protection hidden="1"/>
    </xf>
    <xf numFmtId="0" fontId="2" fillId="0" borderId="1" xfId="0" applyNumberFormat="1" applyFont="1" applyFill="1" applyBorder="1" applyAlignment="1" applyProtection="1">
      <alignment horizontal="right" vertical="center"/>
      <protection hidden="1"/>
    </xf>
    <xf numFmtId="167" fontId="2" fillId="0" borderId="3" xfId="0" applyNumberFormat="1" applyFont="1" applyFill="1" applyBorder="1" applyAlignment="1" applyProtection="1">
      <alignment horizontal="right" vertical="center"/>
      <protection hidden="1"/>
    </xf>
    <xf numFmtId="164" fontId="2" fillId="0" borderId="1" xfId="0" applyNumberFormat="1" applyFont="1" applyFill="1" applyBorder="1" applyAlignment="1" applyProtection="1">
      <alignment horizontal="right" vertical="center"/>
      <protection hidden="1"/>
    </xf>
    <xf numFmtId="164" fontId="2" fillId="0" borderId="4" xfId="0" applyNumberFormat="1" applyFont="1" applyFill="1" applyBorder="1" applyAlignment="1" applyProtection="1">
      <alignment horizontal="right" vertical="center"/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4" xfId="0" applyNumberFormat="1" applyFont="1" applyFill="1" applyBorder="1" applyAlignment="1" applyProtection="1">
      <alignment horizontal="center" vertical="center"/>
      <protection hidden="1"/>
    </xf>
    <xf numFmtId="169" fontId="2" fillId="0" borderId="4" xfId="0" applyNumberFormat="1" applyFont="1" applyFill="1" applyBorder="1" applyAlignment="1" applyProtection="1">
      <alignment horizontal="center" vertical="center"/>
      <protection hidden="1"/>
    </xf>
    <xf numFmtId="170" fontId="2" fillId="0" borderId="4" xfId="0" applyNumberFormat="1" applyFont="1" applyFill="1" applyBorder="1" applyAlignment="1" applyProtection="1">
      <alignment horizontal="center" vertical="center"/>
      <protection hidden="1"/>
    </xf>
    <xf numFmtId="0" fontId="2" fillId="0" borderId="4" xfId="0" applyNumberFormat="1" applyFont="1" applyFill="1" applyBorder="1" applyAlignment="1" applyProtection="1">
      <alignment horizontal="left" vertical="center" wrapText="1"/>
      <protection hidden="1"/>
    </xf>
    <xf numFmtId="0" fontId="0" fillId="0" borderId="14" xfId="0" applyBorder="1" applyProtection="1">
      <protection hidden="1"/>
    </xf>
    <xf numFmtId="164" fontId="1" fillId="0" borderId="4" xfId="0" applyNumberFormat="1" applyFont="1" applyFill="1" applyBorder="1" applyAlignment="1" applyProtection="1">
      <alignment horizontal="right" vertical="center"/>
      <protection hidden="1"/>
    </xf>
    <xf numFmtId="0" fontId="1" fillId="0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4" xfId="0" applyNumberFormat="1" applyFont="1" applyFill="1" applyBorder="1" applyAlignment="1" applyProtection="1">
      <alignment horizontal="center" vertical="center"/>
      <protection hidden="1"/>
    </xf>
    <xf numFmtId="169" fontId="1" fillId="0" borderId="4" xfId="0" applyNumberFormat="1" applyFont="1" applyFill="1" applyBorder="1" applyAlignment="1" applyProtection="1">
      <alignment horizontal="center" vertical="center"/>
      <protection hidden="1"/>
    </xf>
    <xf numFmtId="170" fontId="1" fillId="0" borderId="4" xfId="0" applyNumberFormat="1" applyFont="1" applyFill="1" applyBorder="1" applyAlignment="1" applyProtection="1">
      <alignment horizontal="center" vertical="center"/>
      <protection hidden="1"/>
    </xf>
    <xf numFmtId="0" fontId="1" fillId="0" borderId="4" xfId="0" applyNumberFormat="1" applyFont="1" applyFill="1" applyBorder="1" applyAlignment="1" applyProtection="1">
      <alignment horizontal="left" vertical="center" wrapText="1"/>
      <protection hidden="1"/>
    </xf>
    <xf numFmtId="0" fontId="1" fillId="0" borderId="4" xfId="0" applyNumberFormat="1" applyFont="1" applyFill="1" applyBorder="1" applyAlignment="1" applyProtection="1">
      <protection hidden="1"/>
    </xf>
    <xf numFmtId="0" fontId="1" fillId="0" borderId="1" xfId="0" applyNumberFormat="1" applyFont="1" applyFill="1" applyBorder="1" applyAlignment="1" applyProtection="1">
      <protection hidden="1"/>
    </xf>
    <xf numFmtId="172" fontId="1" fillId="0" borderId="1" xfId="0" applyNumberFormat="1" applyFont="1" applyFill="1" applyBorder="1" applyAlignment="1" applyProtection="1">
      <protection hidden="1"/>
    </xf>
    <xf numFmtId="170" fontId="1" fillId="0" borderId="1" xfId="0" applyNumberFormat="1" applyFont="1" applyFill="1" applyBorder="1" applyAlignment="1" applyProtection="1">
      <protection hidden="1"/>
    </xf>
    <xf numFmtId="172" fontId="1" fillId="0" borderId="4" xfId="0" applyNumberFormat="1" applyFont="1" applyFill="1" applyBorder="1" applyAlignment="1" applyProtection="1">
      <protection hidden="1"/>
    </xf>
    <xf numFmtId="0" fontId="2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NumberFormat="1" applyFont="1" applyFill="1" applyAlignment="1" applyProtection="1">
      <alignment horizontal="center" vertical="center" wrapText="1"/>
      <protection hidden="1"/>
    </xf>
    <xf numFmtId="0" fontId="3" fillId="0" borderId="16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7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8" xfId="0" applyNumberFormat="1" applyFont="1" applyFill="1" applyBorder="1" applyAlignment="1" applyProtection="1">
      <alignment horizontal="center" vertical="center"/>
      <protection hidden="1"/>
    </xf>
    <xf numFmtId="0" fontId="2" fillId="0" borderId="3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NumberFormat="1" applyFont="1" applyFill="1" applyAlignment="1" applyProtection="1">
      <alignment horizontal="right"/>
      <protection hidden="1"/>
    </xf>
    <xf numFmtId="0" fontId="2" fillId="0" borderId="18" xfId="0" applyNumberFormat="1" applyFont="1" applyFill="1" applyBorder="1" applyAlignment="1" applyProtection="1">
      <alignment horizontal="right"/>
      <protection hidden="1"/>
    </xf>
    <xf numFmtId="0" fontId="2" fillId="0" borderId="0" xfId="0" applyNumberFormat="1" applyFont="1" applyFill="1" applyAlignment="1" applyProtection="1">
      <alignment horizontal="right" vertical="center"/>
      <protection hidden="1"/>
    </xf>
    <xf numFmtId="0" fontId="6" fillId="0" borderId="0" xfId="0" applyNumberFormat="1" applyFont="1" applyFill="1" applyAlignment="1" applyProtection="1">
      <alignment horizontal="right" vertical="center"/>
      <protection hidden="1"/>
    </xf>
    <xf numFmtId="0" fontId="4" fillId="0" borderId="4" xfId="0" applyNumberFormat="1" applyFont="1" applyFill="1" applyBorder="1" applyAlignment="1" applyProtection="1">
      <alignment horizontal="left" vertical="center" wrapText="1"/>
      <protection hidden="1"/>
    </xf>
    <xf numFmtId="0" fontId="2" fillId="0" borderId="0" xfId="0" applyNumberFormat="1" applyFont="1" applyFill="1" applyAlignment="1" applyProtection="1">
      <alignment horizontal="right" vertical="center" wrapText="1"/>
      <protection hidden="1"/>
    </xf>
    <xf numFmtId="0" fontId="5" fillId="0" borderId="0" xfId="0" applyNumberFormat="1" applyFont="1" applyFill="1" applyAlignment="1" applyProtection="1">
      <alignment horizontal="center" vertical="top" wrapText="1"/>
      <protection hidden="1"/>
    </xf>
    <xf numFmtId="0" fontId="2" fillId="0" borderId="4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" fillId="0" borderId="9" xfId="0" applyFont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NumberFormat="1" applyFont="1" applyFill="1" applyAlignment="1" applyProtection="1">
      <alignment horizontal="center" vertical="center" wrapText="1"/>
      <protection hidden="1"/>
    </xf>
    <xf numFmtId="170" fontId="1" fillId="0" borderId="1" xfId="0" applyNumberFormat="1" applyFont="1" applyFill="1" applyBorder="1" applyAlignment="1" applyProtection="1">
      <alignment wrapText="1"/>
      <protection hidden="1"/>
    </xf>
    <xf numFmtId="170" fontId="1" fillId="0" borderId="4" xfId="0" applyNumberFormat="1" applyFont="1" applyFill="1" applyBorder="1" applyAlignment="1" applyProtection="1">
      <alignment wrapText="1"/>
      <protection hidden="1"/>
    </xf>
    <xf numFmtId="168" fontId="1" fillId="0" borderId="1" xfId="0" applyNumberFormat="1" applyFont="1" applyFill="1" applyBorder="1" applyAlignment="1" applyProtection="1">
      <alignment horizontal="center" vertical="center"/>
      <protection hidden="1"/>
    </xf>
    <xf numFmtId="168" fontId="1" fillId="0" borderId="4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NumberFormat="1" applyFont="1" applyFill="1" applyBorder="1" applyAlignment="1" applyProtection="1">
      <protection hidden="1"/>
    </xf>
    <xf numFmtId="0" fontId="1" fillId="0" borderId="4" xfId="0" applyNumberFormat="1" applyFont="1" applyFill="1" applyBorder="1" applyAlignment="1" applyProtection="1">
      <protection hidden="1"/>
    </xf>
    <xf numFmtId="170" fontId="2" fillId="0" borderId="1" xfId="0" applyNumberFormat="1" applyFont="1" applyFill="1" applyBorder="1" applyAlignment="1" applyProtection="1">
      <alignment wrapText="1"/>
      <protection hidden="1"/>
    </xf>
    <xf numFmtId="170" fontId="2" fillId="0" borderId="4" xfId="0" applyNumberFormat="1" applyFont="1" applyFill="1" applyBorder="1" applyAlignment="1" applyProtection="1">
      <alignment wrapText="1"/>
      <protection hidden="1"/>
    </xf>
    <xf numFmtId="168" fontId="2" fillId="0" borderId="1" xfId="0" applyNumberFormat="1" applyFont="1" applyFill="1" applyBorder="1" applyAlignment="1" applyProtection="1">
      <alignment horizontal="center" vertical="center"/>
      <protection hidden="1"/>
    </xf>
    <xf numFmtId="168" fontId="2" fillId="0" borderId="4" xfId="0" applyNumberFormat="1" applyFont="1" applyFill="1" applyBorder="1" applyAlignment="1" applyProtection="1">
      <alignment horizontal="center" vertical="center"/>
      <protection hidden="1"/>
    </xf>
    <xf numFmtId="171" fontId="1" fillId="0" borderId="1" xfId="0" applyNumberFormat="1" applyFont="1" applyFill="1" applyBorder="1" applyAlignment="1" applyProtection="1">
      <alignment wrapText="1"/>
      <protection hidden="1"/>
    </xf>
    <xf numFmtId="171" fontId="1" fillId="0" borderId="4" xfId="0" applyNumberFormat="1" applyFont="1" applyFill="1" applyBorder="1" applyAlignment="1" applyProtection="1">
      <alignment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9"/>
  <sheetViews>
    <sheetView showGridLines="0" tabSelected="1" zoomScaleNormal="100" workbookViewId="0">
      <selection activeCell="AG6" sqref="AG6"/>
    </sheetView>
  </sheetViews>
  <sheetFormatPr defaultColWidth="9.140625" defaultRowHeight="12.75" x14ac:dyDescent="0.2"/>
  <cols>
    <col min="1" max="1" width="1.5703125" customWidth="1"/>
    <col min="2" max="15" width="0" hidden="1" customWidth="1"/>
    <col min="16" max="16" width="49.5703125" customWidth="1"/>
    <col min="17" max="17" width="8.42578125" customWidth="1"/>
    <col min="18" max="18" width="6.85546875" customWidth="1"/>
    <col min="19" max="19" width="5.7109375" customWidth="1"/>
    <col min="20" max="20" width="21.28515625" customWidth="1"/>
    <col min="21" max="21" width="6" customWidth="1"/>
    <col min="22" max="25" width="0" hidden="1" customWidth="1"/>
    <col min="26" max="28" width="18.5703125" customWidth="1"/>
    <col min="29" max="30" width="0" hidden="1" customWidth="1"/>
    <col min="31" max="256" width="9.140625" customWidth="1"/>
  </cols>
  <sheetData>
    <row r="1" spans="1:31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4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4.2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55"/>
      <c r="R3" s="55"/>
      <c r="S3" s="55"/>
      <c r="T3" s="55"/>
      <c r="U3" s="55"/>
      <c r="V3" s="55"/>
      <c r="W3" s="55"/>
      <c r="X3" s="55"/>
      <c r="Y3" s="55"/>
      <c r="Z3" s="1"/>
      <c r="AA3" s="55"/>
      <c r="AB3" s="56" t="s">
        <v>187</v>
      </c>
      <c r="AC3" s="1"/>
      <c r="AD3" s="1"/>
      <c r="AE3" s="1"/>
    </row>
    <row r="4" spans="1:31" ht="79.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55" t="s">
        <v>4</v>
      </c>
      <c r="Y4" s="1"/>
      <c r="Z4" s="1"/>
      <c r="AA4" s="58" t="s">
        <v>220</v>
      </c>
      <c r="AB4" s="58"/>
      <c r="AC4" s="1"/>
      <c r="AD4" s="1"/>
      <c r="AE4" s="1"/>
    </row>
    <row r="5" spans="1:31" ht="12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35.2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59" t="s">
        <v>186</v>
      </c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1"/>
      <c r="AD6" s="1"/>
      <c r="AE6" s="1"/>
    </row>
    <row r="7" spans="1:31" ht="12.7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ht="12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54" t="s">
        <v>4</v>
      </c>
      <c r="Y8" s="1"/>
      <c r="Z8" s="1"/>
      <c r="AA8" s="53"/>
      <c r="AB8" s="53" t="s">
        <v>185</v>
      </c>
      <c r="AC8" s="1"/>
      <c r="AD8" s="1"/>
      <c r="AE8" s="1"/>
    </row>
    <row r="9" spans="1:31" ht="18.75" customHeight="1" thickBot="1" x14ac:dyDescent="0.25">
      <c r="A9" s="1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60" t="s">
        <v>184</v>
      </c>
      <c r="Q9" s="60" t="s">
        <v>183</v>
      </c>
      <c r="R9" s="60" t="s">
        <v>182</v>
      </c>
      <c r="S9" s="60" t="s">
        <v>181</v>
      </c>
      <c r="T9" s="60" t="s">
        <v>180</v>
      </c>
      <c r="U9" s="61" t="s">
        <v>175</v>
      </c>
      <c r="V9" s="52" t="s">
        <v>4</v>
      </c>
      <c r="W9" s="61" t="s">
        <v>179</v>
      </c>
      <c r="X9" s="51" t="s">
        <v>4</v>
      </c>
      <c r="Y9" s="60" t="s">
        <v>178</v>
      </c>
      <c r="Z9" s="62" t="s">
        <v>178</v>
      </c>
      <c r="AA9" s="63"/>
      <c r="AB9" s="63"/>
      <c r="AC9" s="1"/>
      <c r="AD9" s="1"/>
      <c r="AE9" s="1"/>
    </row>
    <row r="10" spans="1:31" ht="18" customHeight="1" x14ac:dyDescent="0.2">
      <c r="A10" s="19"/>
      <c r="B10" s="50" t="s">
        <v>177</v>
      </c>
      <c r="C10" s="50"/>
      <c r="D10" s="50" t="s">
        <v>176</v>
      </c>
      <c r="E10" s="50"/>
      <c r="F10" s="50"/>
      <c r="G10" s="50"/>
      <c r="H10" s="50"/>
      <c r="I10" s="50"/>
      <c r="J10" s="50" t="s">
        <v>175</v>
      </c>
      <c r="K10" s="50"/>
      <c r="L10" s="50"/>
      <c r="M10" s="50" t="s">
        <v>174</v>
      </c>
      <c r="N10" s="50" t="s">
        <v>174</v>
      </c>
      <c r="O10" s="50" t="s">
        <v>174</v>
      </c>
      <c r="P10" s="60"/>
      <c r="Q10" s="60"/>
      <c r="R10" s="60"/>
      <c r="S10" s="60"/>
      <c r="T10" s="60"/>
      <c r="U10" s="61"/>
      <c r="V10" s="46" t="s">
        <v>173</v>
      </c>
      <c r="W10" s="61"/>
      <c r="X10" s="49" t="s">
        <v>172</v>
      </c>
      <c r="Y10" s="61"/>
      <c r="Z10" s="62" t="s">
        <v>171</v>
      </c>
      <c r="AA10" s="65" t="s">
        <v>170</v>
      </c>
      <c r="AB10" s="61" t="s">
        <v>169</v>
      </c>
      <c r="AC10" s="68"/>
      <c r="AD10" s="68"/>
      <c r="AE10" s="1"/>
    </row>
    <row r="11" spans="1:31" ht="8.25" customHeight="1" x14ac:dyDescent="0.2">
      <c r="A11" s="1"/>
      <c r="B11" s="48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60"/>
      <c r="Q11" s="60"/>
      <c r="R11" s="60"/>
      <c r="S11" s="60"/>
      <c r="T11" s="60"/>
      <c r="U11" s="61"/>
      <c r="V11" s="46"/>
      <c r="W11" s="45"/>
      <c r="X11" s="44"/>
      <c r="Y11" s="43"/>
      <c r="Z11" s="64"/>
      <c r="AA11" s="66"/>
      <c r="AB11" s="67"/>
      <c r="AC11" s="68"/>
      <c r="AD11" s="68"/>
      <c r="AE11" s="1"/>
    </row>
    <row r="12" spans="1:31" ht="51" customHeight="1" x14ac:dyDescent="0.25">
      <c r="A12" s="31"/>
      <c r="B12" s="69" t="s">
        <v>168</v>
      </c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70"/>
      <c r="P12" s="37" t="s">
        <v>188</v>
      </c>
      <c r="Q12" s="36">
        <v>555</v>
      </c>
      <c r="R12" s="35">
        <v>0</v>
      </c>
      <c r="S12" s="35">
        <v>0</v>
      </c>
      <c r="T12" s="34" t="s">
        <v>4</v>
      </c>
      <c r="U12" s="33" t="s">
        <v>4</v>
      </c>
      <c r="V12" s="25">
        <v>0</v>
      </c>
      <c r="W12" s="71"/>
      <c r="X12" s="71"/>
      <c r="Y12" s="72"/>
      <c r="Z12" s="32">
        <v>183920308.75999999</v>
      </c>
      <c r="AA12" s="32">
        <v>35899039</v>
      </c>
      <c r="AB12" s="2">
        <v>38599895</v>
      </c>
      <c r="AC12" s="22" t="s">
        <v>13</v>
      </c>
      <c r="AD12" s="21"/>
      <c r="AE12" s="20"/>
    </row>
    <row r="13" spans="1:31" ht="16.5" customHeight="1" x14ac:dyDescent="0.25">
      <c r="A13" s="31"/>
      <c r="B13" s="69" t="s">
        <v>167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70"/>
      <c r="P13" s="37" t="s">
        <v>167</v>
      </c>
      <c r="Q13" s="36">
        <v>555</v>
      </c>
      <c r="R13" s="35">
        <v>1</v>
      </c>
      <c r="S13" s="35">
        <v>0</v>
      </c>
      <c r="T13" s="34" t="s">
        <v>4</v>
      </c>
      <c r="U13" s="33" t="s">
        <v>4</v>
      </c>
      <c r="V13" s="25">
        <v>0</v>
      </c>
      <c r="W13" s="71"/>
      <c r="X13" s="71"/>
      <c r="Y13" s="72"/>
      <c r="Z13" s="32">
        <v>12695666</v>
      </c>
      <c r="AA13" s="32">
        <v>10557486</v>
      </c>
      <c r="AB13" s="2">
        <v>10557486</v>
      </c>
      <c r="AC13" s="22" t="s">
        <v>13</v>
      </c>
      <c r="AD13" s="21"/>
      <c r="AE13" s="20"/>
    </row>
    <row r="14" spans="1:31" ht="51.75" customHeight="1" x14ac:dyDescent="0.25">
      <c r="A14" s="31"/>
      <c r="B14" s="69" t="s">
        <v>166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70"/>
      <c r="P14" s="57" t="s">
        <v>166</v>
      </c>
      <c r="Q14" s="36">
        <v>555</v>
      </c>
      <c r="R14" s="35">
        <v>1</v>
      </c>
      <c r="S14" s="35">
        <v>2</v>
      </c>
      <c r="T14" s="34" t="s">
        <v>4</v>
      </c>
      <c r="U14" s="33" t="s">
        <v>4</v>
      </c>
      <c r="V14" s="25">
        <v>0</v>
      </c>
      <c r="W14" s="71"/>
      <c r="X14" s="71"/>
      <c r="Y14" s="72"/>
      <c r="Z14" s="32">
        <f>Z15</f>
        <v>991195</v>
      </c>
      <c r="AA14" s="32">
        <v>991195</v>
      </c>
      <c r="AB14" s="2">
        <v>991195</v>
      </c>
      <c r="AC14" s="22" t="s">
        <v>13</v>
      </c>
      <c r="AD14" s="21"/>
      <c r="AE14" s="20"/>
    </row>
    <row r="15" spans="1:31" ht="48.75" customHeight="1" x14ac:dyDescent="0.25">
      <c r="A15" s="31"/>
      <c r="B15" s="41"/>
      <c r="C15" s="40"/>
      <c r="D15" s="42"/>
      <c r="E15" s="73" t="s">
        <v>25</v>
      </c>
      <c r="F15" s="73"/>
      <c r="G15" s="73"/>
      <c r="H15" s="73"/>
      <c r="I15" s="73"/>
      <c r="J15" s="73"/>
      <c r="K15" s="73"/>
      <c r="L15" s="73"/>
      <c r="M15" s="73"/>
      <c r="N15" s="73"/>
      <c r="O15" s="74"/>
      <c r="P15" s="37" t="s">
        <v>189</v>
      </c>
      <c r="Q15" s="36">
        <v>555</v>
      </c>
      <c r="R15" s="35">
        <v>1</v>
      </c>
      <c r="S15" s="35">
        <v>2</v>
      </c>
      <c r="T15" s="34" t="s">
        <v>24</v>
      </c>
      <c r="U15" s="33" t="s">
        <v>4</v>
      </c>
      <c r="V15" s="25" t="s">
        <v>2</v>
      </c>
      <c r="W15" s="71"/>
      <c r="X15" s="71"/>
      <c r="Y15" s="72"/>
      <c r="Z15" s="32">
        <f>Z16</f>
        <v>991195</v>
      </c>
      <c r="AA15" s="32">
        <v>991195</v>
      </c>
      <c r="AB15" s="2">
        <v>991195</v>
      </c>
      <c r="AC15" s="22" t="s">
        <v>13</v>
      </c>
      <c r="AD15" s="21"/>
      <c r="AE15" s="20"/>
    </row>
    <row r="16" spans="1:31" ht="83.25" customHeight="1" x14ac:dyDescent="0.25">
      <c r="A16" s="31"/>
      <c r="B16" s="41"/>
      <c r="C16" s="40"/>
      <c r="D16" s="40"/>
      <c r="E16" s="39"/>
      <c r="F16" s="39"/>
      <c r="G16" s="39"/>
      <c r="H16" s="38"/>
      <c r="I16" s="79" t="s">
        <v>165</v>
      </c>
      <c r="J16" s="79"/>
      <c r="K16" s="79"/>
      <c r="L16" s="79"/>
      <c r="M16" s="79"/>
      <c r="N16" s="79"/>
      <c r="O16" s="80"/>
      <c r="P16" s="37" t="s">
        <v>190</v>
      </c>
      <c r="Q16" s="36">
        <v>555</v>
      </c>
      <c r="R16" s="35">
        <v>1</v>
      </c>
      <c r="S16" s="35">
        <v>2</v>
      </c>
      <c r="T16" s="34" t="s">
        <v>164</v>
      </c>
      <c r="U16" s="33" t="s">
        <v>4</v>
      </c>
      <c r="V16" s="25" t="s">
        <v>2</v>
      </c>
      <c r="W16" s="71"/>
      <c r="X16" s="71"/>
      <c r="Y16" s="72"/>
      <c r="Z16" s="32">
        <f>Z17</f>
        <v>991195</v>
      </c>
      <c r="AA16" s="32">
        <v>991195</v>
      </c>
      <c r="AB16" s="2">
        <v>991195</v>
      </c>
      <c r="AC16" s="22" t="s">
        <v>13</v>
      </c>
      <c r="AD16" s="21"/>
      <c r="AE16" s="20"/>
    </row>
    <row r="17" spans="1:31" ht="89.25" customHeight="1" x14ac:dyDescent="0.25">
      <c r="A17" s="31"/>
      <c r="B17" s="75">
        <v>100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6"/>
      <c r="P17" s="30" t="s">
        <v>35</v>
      </c>
      <c r="Q17" s="29">
        <v>555</v>
      </c>
      <c r="R17" s="28">
        <v>1</v>
      </c>
      <c r="S17" s="28">
        <v>2</v>
      </c>
      <c r="T17" s="27" t="s">
        <v>164</v>
      </c>
      <c r="U17" s="26">
        <v>100</v>
      </c>
      <c r="V17" s="25" t="s">
        <v>2</v>
      </c>
      <c r="W17" s="77"/>
      <c r="X17" s="77"/>
      <c r="Y17" s="78"/>
      <c r="Z17" s="24">
        <f>Z18</f>
        <v>991195</v>
      </c>
      <c r="AA17" s="24">
        <v>991195</v>
      </c>
      <c r="AB17" s="23">
        <v>991195</v>
      </c>
      <c r="AC17" s="22" t="s">
        <v>13</v>
      </c>
      <c r="AD17" s="21"/>
      <c r="AE17" s="20"/>
    </row>
    <row r="18" spans="1:31" ht="33" customHeight="1" x14ac:dyDescent="0.25">
      <c r="A18" s="31"/>
      <c r="B18" s="75">
        <v>100</v>
      </c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6"/>
      <c r="P18" s="30" t="s">
        <v>134</v>
      </c>
      <c r="Q18" s="29">
        <v>555</v>
      </c>
      <c r="R18" s="28">
        <v>1</v>
      </c>
      <c r="S18" s="28">
        <v>2</v>
      </c>
      <c r="T18" s="27" t="s">
        <v>164</v>
      </c>
      <c r="U18" s="26">
        <v>120</v>
      </c>
      <c r="V18" s="25" t="s">
        <v>2</v>
      </c>
      <c r="W18" s="77"/>
      <c r="X18" s="77"/>
      <c r="Y18" s="78"/>
      <c r="Z18" s="24">
        <v>991195</v>
      </c>
      <c r="AA18" s="24">
        <v>991195</v>
      </c>
      <c r="AB18" s="23">
        <v>991195</v>
      </c>
      <c r="AC18" s="22" t="s">
        <v>13</v>
      </c>
      <c r="AD18" s="21"/>
      <c r="AE18" s="20"/>
    </row>
    <row r="19" spans="1:31" ht="66" customHeight="1" x14ac:dyDescent="0.25">
      <c r="A19" s="31"/>
      <c r="B19" s="69" t="s">
        <v>163</v>
      </c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70"/>
      <c r="P19" s="37" t="s">
        <v>163</v>
      </c>
      <c r="Q19" s="36">
        <v>555</v>
      </c>
      <c r="R19" s="35">
        <v>1</v>
      </c>
      <c r="S19" s="35">
        <v>3</v>
      </c>
      <c r="T19" s="34" t="s">
        <v>4</v>
      </c>
      <c r="U19" s="33" t="s">
        <v>4</v>
      </c>
      <c r="V19" s="25">
        <v>0</v>
      </c>
      <c r="W19" s="71"/>
      <c r="X19" s="71"/>
      <c r="Y19" s="72"/>
      <c r="Z19" s="32">
        <f>Z20</f>
        <v>827701</v>
      </c>
      <c r="AA19" s="32">
        <v>827701</v>
      </c>
      <c r="AB19" s="2">
        <v>827701</v>
      </c>
      <c r="AC19" s="22" t="s">
        <v>160</v>
      </c>
      <c r="AD19" s="21"/>
      <c r="AE19" s="20"/>
    </row>
    <row r="20" spans="1:31" ht="51.75" customHeight="1" x14ac:dyDescent="0.25">
      <c r="A20" s="31"/>
      <c r="B20" s="41"/>
      <c r="C20" s="40"/>
      <c r="D20" s="42"/>
      <c r="E20" s="73" t="s">
        <v>25</v>
      </c>
      <c r="F20" s="73"/>
      <c r="G20" s="73"/>
      <c r="H20" s="73"/>
      <c r="I20" s="73"/>
      <c r="J20" s="73"/>
      <c r="K20" s="73"/>
      <c r="L20" s="73"/>
      <c r="M20" s="73"/>
      <c r="N20" s="73"/>
      <c r="O20" s="74"/>
      <c r="P20" s="57" t="s">
        <v>189</v>
      </c>
      <c r="Q20" s="36">
        <v>555</v>
      </c>
      <c r="R20" s="35">
        <v>1</v>
      </c>
      <c r="S20" s="35">
        <v>3</v>
      </c>
      <c r="T20" s="34" t="s">
        <v>24</v>
      </c>
      <c r="U20" s="33" t="s">
        <v>4</v>
      </c>
      <c r="V20" s="25" t="s">
        <v>2</v>
      </c>
      <c r="W20" s="71"/>
      <c r="X20" s="71"/>
      <c r="Y20" s="72"/>
      <c r="Z20" s="32">
        <f>Z21</f>
        <v>827701</v>
      </c>
      <c r="AA20" s="32">
        <v>827701</v>
      </c>
      <c r="AB20" s="2">
        <v>827701</v>
      </c>
      <c r="AC20" s="22" t="s">
        <v>160</v>
      </c>
      <c r="AD20" s="21"/>
      <c r="AE20" s="20"/>
    </row>
    <row r="21" spans="1:31" ht="78.75" customHeight="1" x14ac:dyDescent="0.25">
      <c r="A21" s="31"/>
      <c r="B21" s="41"/>
      <c r="C21" s="40"/>
      <c r="D21" s="40"/>
      <c r="E21" s="39"/>
      <c r="F21" s="39"/>
      <c r="G21" s="39"/>
      <c r="H21" s="38"/>
      <c r="I21" s="79" t="s">
        <v>162</v>
      </c>
      <c r="J21" s="79"/>
      <c r="K21" s="79"/>
      <c r="L21" s="79"/>
      <c r="M21" s="79"/>
      <c r="N21" s="79"/>
      <c r="O21" s="80"/>
      <c r="P21" s="57" t="s">
        <v>191</v>
      </c>
      <c r="Q21" s="36">
        <v>555</v>
      </c>
      <c r="R21" s="35">
        <v>1</v>
      </c>
      <c r="S21" s="35">
        <v>3</v>
      </c>
      <c r="T21" s="34" t="s">
        <v>161</v>
      </c>
      <c r="U21" s="33" t="s">
        <v>4</v>
      </c>
      <c r="V21" s="25" t="s">
        <v>2</v>
      </c>
      <c r="W21" s="71"/>
      <c r="X21" s="71"/>
      <c r="Y21" s="72"/>
      <c r="Z21" s="32">
        <f>Z22</f>
        <v>827701</v>
      </c>
      <c r="AA21" s="32">
        <v>827701</v>
      </c>
      <c r="AB21" s="2">
        <v>827701</v>
      </c>
      <c r="AC21" s="22" t="s">
        <v>160</v>
      </c>
      <c r="AD21" s="21"/>
      <c r="AE21" s="20"/>
    </row>
    <row r="22" spans="1:31" ht="80.25" customHeight="1" x14ac:dyDescent="0.25">
      <c r="A22" s="31"/>
      <c r="B22" s="75">
        <v>100</v>
      </c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6"/>
      <c r="P22" s="30" t="s">
        <v>35</v>
      </c>
      <c r="Q22" s="29">
        <v>555</v>
      </c>
      <c r="R22" s="28">
        <v>1</v>
      </c>
      <c r="S22" s="28">
        <v>3</v>
      </c>
      <c r="T22" s="27" t="s">
        <v>161</v>
      </c>
      <c r="U22" s="26">
        <v>100</v>
      </c>
      <c r="V22" s="25" t="s">
        <v>2</v>
      </c>
      <c r="W22" s="77"/>
      <c r="X22" s="77"/>
      <c r="Y22" s="78"/>
      <c r="Z22" s="24">
        <f>Z23</f>
        <v>827701</v>
      </c>
      <c r="AA22" s="24">
        <v>827701</v>
      </c>
      <c r="AB22" s="23">
        <v>827701</v>
      </c>
      <c r="AC22" s="22" t="s">
        <v>160</v>
      </c>
      <c r="AD22" s="21"/>
      <c r="AE22" s="20"/>
    </row>
    <row r="23" spans="1:31" ht="29.25" customHeight="1" x14ac:dyDescent="0.25">
      <c r="A23" s="31"/>
      <c r="B23" s="75">
        <v>100</v>
      </c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6"/>
      <c r="P23" s="30" t="s">
        <v>134</v>
      </c>
      <c r="Q23" s="29">
        <v>555</v>
      </c>
      <c r="R23" s="28">
        <v>1</v>
      </c>
      <c r="S23" s="28">
        <v>3</v>
      </c>
      <c r="T23" s="27" t="s">
        <v>161</v>
      </c>
      <c r="U23" s="26">
        <v>120</v>
      </c>
      <c r="V23" s="25" t="s">
        <v>2</v>
      </c>
      <c r="W23" s="77"/>
      <c r="X23" s="77"/>
      <c r="Y23" s="78"/>
      <c r="Z23" s="24">
        <v>827701</v>
      </c>
      <c r="AA23" s="24">
        <v>827701</v>
      </c>
      <c r="AB23" s="23">
        <v>827701</v>
      </c>
      <c r="AC23" s="22" t="s">
        <v>160</v>
      </c>
      <c r="AD23" s="21"/>
      <c r="AE23" s="20"/>
    </row>
    <row r="24" spans="1:31" ht="79.5" customHeight="1" x14ac:dyDescent="0.25">
      <c r="A24" s="31"/>
      <c r="B24" s="69" t="s">
        <v>159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70"/>
      <c r="P24" s="37" t="s">
        <v>159</v>
      </c>
      <c r="Q24" s="36">
        <v>555</v>
      </c>
      <c r="R24" s="35">
        <v>1</v>
      </c>
      <c r="S24" s="35">
        <v>4</v>
      </c>
      <c r="T24" s="34" t="s">
        <v>4</v>
      </c>
      <c r="U24" s="33" t="s">
        <v>4</v>
      </c>
      <c r="V24" s="25">
        <v>0</v>
      </c>
      <c r="W24" s="71"/>
      <c r="X24" s="71"/>
      <c r="Y24" s="72"/>
      <c r="Z24" s="32">
        <f>Z25</f>
        <v>6413135</v>
      </c>
      <c r="AA24" s="32">
        <v>6413135</v>
      </c>
      <c r="AB24" s="2">
        <v>6413135</v>
      </c>
      <c r="AC24" s="22" t="s">
        <v>13</v>
      </c>
      <c r="AD24" s="21"/>
      <c r="AE24" s="20"/>
    </row>
    <row r="25" spans="1:31" ht="51.75" customHeight="1" x14ac:dyDescent="0.25">
      <c r="A25" s="31"/>
      <c r="B25" s="41"/>
      <c r="C25" s="40"/>
      <c r="D25" s="42"/>
      <c r="E25" s="73" t="s">
        <v>25</v>
      </c>
      <c r="F25" s="73"/>
      <c r="G25" s="73"/>
      <c r="H25" s="73"/>
      <c r="I25" s="73"/>
      <c r="J25" s="73"/>
      <c r="K25" s="73"/>
      <c r="L25" s="73"/>
      <c r="M25" s="73"/>
      <c r="N25" s="73"/>
      <c r="O25" s="74"/>
      <c r="P25" s="57" t="s">
        <v>189</v>
      </c>
      <c r="Q25" s="36">
        <v>555</v>
      </c>
      <c r="R25" s="35">
        <v>1</v>
      </c>
      <c r="S25" s="35">
        <v>4</v>
      </c>
      <c r="T25" s="34" t="s">
        <v>24</v>
      </c>
      <c r="U25" s="33" t="s">
        <v>4</v>
      </c>
      <c r="V25" s="25" t="s">
        <v>2</v>
      </c>
      <c r="W25" s="71"/>
      <c r="X25" s="71"/>
      <c r="Y25" s="72"/>
      <c r="Z25" s="32">
        <f>Z26+Z29+Z32</f>
        <v>6413135</v>
      </c>
      <c r="AA25" s="32">
        <v>6413135</v>
      </c>
      <c r="AB25" s="2">
        <v>6413135</v>
      </c>
      <c r="AC25" s="22" t="s">
        <v>13</v>
      </c>
      <c r="AD25" s="21"/>
      <c r="AE25" s="20"/>
    </row>
    <row r="26" spans="1:31" ht="90" customHeight="1" x14ac:dyDescent="0.25">
      <c r="A26" s="31"/>
      <c r="B26" s="41"/>
      <c r="C26" s="40"/>
      <c r="D26" s="40"/>
      <c r="E26" s="39"/>
      <c r="F26" s="39"/>
      <c r="G26" s="39"/>
      <c r="H26" s="38"/>
      <c r="I26" s="79" t="s">
        <v>158</v>
      </c>
      <c r="J26" s="79"/>
      <c r="K26" s="79"/>
      <c r="L26" s="79"/>
      <c r="M26" s="79"/>
      <c r="N26" s="79"/>
      <c r="O26" s="80"/>
      <c r="P26" s="57" t="s">
        <v>194</v>
      </c>
      <c r="Q26" s="36">
        <v>555</v>
      </c>
      <c r="R26" s="35">
        <v>1</v>
      </c>
      <c r="S26" s="35">
        <v>4</v>
      </c>
      <c r="T26" s="34" t="s">
        <v>157</v>
      </c>
      <c r="U26" s="33" t="s">
        <v>4</v>
      </c>
      <c r="V26" s="25" t="s">
        <v>2</v>
      </c>
      <c r="W26" s="71"/>
      <c r="X26" s="71"/>
      <c r="Y26" s="72"/>
      <c r="Z26" s="32">
        <f>Z27</f>
        <v>5205435</v>
      </c>
      <c r="AA26" s="32">
        <v>5205435</v>
      </c>
      <c r="AB26" s="2">
        <v>5205435</v>
      </c>
      <c r="AC26" s="22" t="s">
        <v>13</v>
      </c>
      <c r="AD26" s="21"/>
      <c r="AE26" s="20"/>
    </row>
    <row r="27" spans="1:31" ht="79.5" customHeight="1" x14ac:dyDescent="0.25">
      <c r="A27" s="31"/>
      <c r="B27" s="75">
        <v>100</v>
      </c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6"/>
      <c r="P27" s="30" t="s">
        <v>35</v>
      </c>
      <c r="Q27" s="29">
        <v>555</v>
      </c>
      <c r="R27" s="28">
        <v>1</v>
      </c>
      <c r="S27" s="28">
        <v>4</v>
      </c>
      <c r="T27" s="27" t="s">
        <v>157</v>
      </c>
      <c r="U27" s="26">
        <v>100</v>
      </c>
      <c r="V27" s="25" t="s">
        <v>2</v>
      </c>
      <c r="W27" s="77"/>
      <c r="X27" s="77"/>
      <c r="Y27" s="78"/>
      <c r="Z27" s="24">
        <f>Z28</f>
        <v>5205435</v>
      </c>
      <c r="AA27" s="24">
        <v>5205435</v>
      </c>
      <c r="AB27" s="23">
        <v>5205435</v>
      </c>
      <c r="AC27" s="22" t="s">
        <v>13</v>
      </c>
      <c r="AD27" s="21"/>
      <c r="AE27" s="20"/>
    </row>
    <row r="28" spans="1:31" ht="33.75" customHeight="1" x14ac:dyDescent="0.25">
      <c r="A28" s="31"/>
      <c r="B28" s="75">
        <v>100</v>
      </c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6"/>
      <c r="P28" s="30" t="s">
        <v>134</v>
      </c>
      <c r="Q28" s="29">
        <v>555</v>
      </c>
      <c r="R28" s="28">
        <v>1</v>
      </c>
      <c r="S28" s="28">
        <v>4</v>
      </c>
      <c r="T28" s="27" t="s">
        <v>157</v>
      </c>
      <c r="U28" s="26">
        <v>120</v>
      </c>
      <c r="V28" s="25" t="s">
        <v>2</v>
      </c>
      <c r="W28" s="77"/>
      <c r="X28" s="77"/>
      <c r="Y28" s="78"/>
      <c r="Z28" s="24">
        <v>5205435</v>
      </c>
      <c r="AA28" s="24">
        <v>5205435</v>
      </c>
      <c r="AB28" s="23">
        <v>5205435</v>
      </c>
      <c r="AC28" s="22" t="s">
        <v>13</v>
      </c>
      <c r="AD28" s="21"/>
      <c r="AE28" s="20"/>
    </row>
    <row r="29" spans="1:31" ht="93" customHeight="1" x14ac:dyDescent="0.25">
      <c r="A29" s="31"/>
      <c r="B29" s="41"/>
      <c r="C29" s="40"/>
      <c r="D29" s="40"/>
      <c r="E29" s="39"/>
      <c r="F29" s="39"/>
      <c r="G29" s="39"/>
      <c r="H29" s="38"/>
      <c r="I29" s="79" t="s">
        <v>156</v>
      </c>
      <c r="J29" s="79"/>
      <c r="K29" s="79"/>
      <c r="L29" s="79"/>
      <c r="M29" s="79"/>
      <c r="N29" s="79"/>
      <c r="O29" s="80"/>
      <c r="P29" s="57" t="s">
        <v>192</v>
      </c>
      <c r="Q29" s="36">
        <v>555</v>
      </c>
      <c r="R29" s="35">
        <v>1</v>
      </c>
      <c r="S29" s="35">
        <v>4</v>
      </c>
      <c r="T29" s="34" t="s">
        <v>155</v>
      </c>
      <c r="U29" s="33" t="s">
        <v>4</v>
      </c>
      <c r="V29" s="25" t="s">
        <v>2</v>
      </c>
      <c r="W29" s="71"/>
      <c r="X29" s="71"/>
      <c r="Y29" s="72"/>
      <c r="Z29" s="32">
        <f>Z30</f>
        <v>1207600</v>
      </c>
      <c r="AA29" s="32">
        <v>1207600</v>
      </c>
      <c r="AB29" s="2">
        <v>1207600</v>
      </c>
      <c r="AC29" s="22" t="s">
        <v>13</v>
      </c>
      <c r="AD29" s="21"/>
      <c r="AE29" s="20"/>
    </row>
    <row r="30" spans="1:31" ht="33" customHeight="1" x14ac:dyDescent="0.25">
      <c r="A30" s="31"/>
      <c r="B30" s="75">
        <v>200</v>
      </c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6"/>
      <c r="P30" s="30" t="s">
        <v>33</v>
      </c>
      <c r="Q30" s="29">
        <v>555</v>
      </c>
      <c r="R30" s="28">
        <v>1</v>
      </c>
      <c r="S30" s="28">
        <v>4</v>
      </c>
      <c r="T30" s="27" t="s">
        <v>155</v>
      </c>
      <c r="U30" s="26">
        <v>200</v>
      </c>
      <c r="V30" s="25" t="s">
        <v>2</v>
      </c>
      <c r="W30" s="77"/>
      <c r="X30" s="77"/>
      <c r="Y30" s="78"/>
      <c r="Z30" s="24">
        <f>Z31</f>
        <v>1207600</v>
      </c>
      <c r="AA30" s="24">
        <v>1207600</v>
      </c>
      <c r="AB30" s="23">
        <v>1207600</v>
      </c>
      <c r="AC30" s="22" t="s">
        <v>13</v>
      </c>
      <c r="AD30" s="21"/>
      <c r="AE30" s="20"/>
    </row>
    <row r="31" spans="1:31" ht="43.5" customHeight="1" x14ac:dyDescent="0.25">
      <c r="A31" s="31"/>
      <c r="B31" s="75">
        <v>200</v>
      </c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6"/>
      <c r="P31" s="30" t="s">
        <v>32</v>
      </c>
      <c r="Q31" s="29">
        <v>555</v>
      </c>
      <c r="R31" s="28">
        <v>1</v>
      </c>
      <c r="S31" s="28">
        <v>4</v>
      </c>
      <c r="T31" s="27" t="s">
        <v>155</v>
      </c>
      <c r="U31" s="26">
        <v>240</v>
      </c>
      <c r="V31" s="25" t="s">
        <v>2</v>
      </c>
      <c r="W31" s="77"/>
      <c r="X31" s="77"/>
      <c r="Y31" s="78"/>
      <c r="Z31" s="24">
        <v>1207600</v>
      </c>
      <c r="AA31" s="24">
        <v>1207600</v>
      </c>
      <c r="AB31" s="23">
        <v>1207600</v>
      </c>
      <c r="AC31" s="22" t="s">
        <v>13</v>
      </c>
      <c r="AD31" s="21"/>
      <c r="AE31" s="20"/>
    </row>
    <row r="32" spans="1:31" ht="96" customHeight="1" x14ac:dyDescent="0.25">
      <c r="A32" s="31"/>
      <c r="B32" s="41"/>
      <c r="C32" s="40"/>
      <c r="D32" s="40"/>
      <c r="E32" s="39"/>
      <c r="F32" s="39"/>
      <c r="G32" s="39"/>
      <c r="H32" s="38"/>
      <c r="I32" s="79" t="s">
        <v>154</v>
      </c>
      <c r="J32" s="79"/>
      <c r="K32" s="79"/>
      <c r="L32" s="79"/>
      <c r="M32" s="79"/>
      <c r="N32" s="79"/>
      <c r="O32" s="80"/>
      <c r="P32" s="57" t="s">
        <v>193</v>
      </c>
      <c r="Q32" s="36">
        <v>555</v>
      </c>
      <c r="R32" s="35">
        <v>1</v>
      </c>
      <c r="S32" s="35">
        <v>4</v>
      </c>
      <c r="T32" s="34" t="s">
        <v>153</v>
      </c>
      <c r="U32" s="33" t="s">
        <v>4</v>
      </c>
      <c r="V32" s="25" t="s">
        <v>2</v>
      </c>
      <c r="W32" s="71"/>
      <c r="X32" s="71"/>
      <c r="Y32" s="72"/>
      <c r="Z32" s="32">
        <f>Z33</f>
        <v>100</v>
      </c>
      <c r="AA32" s="32">
        <v>100</v>
      </c>
      <c r="AB32" s="2">
        <v>100</v>
      </c>
      <c r="AC32" s="22" t="s">
        <v>87</v>
      </c>
      <c r="AD32" s="21"/>
      <c r="AE32" s="20"/>
    </row>
    <row r="33" spans="1:31" ht="36" customHeight="1" x14ac:dyDescent="0.25">
      <c r="A33" s="31"/>
      <c r="B33" s="75">
        <v>200</v>
      </c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6"/>
      <c r="P33" s="30" t="s">
        <v>33</v>
      </c>
      <c r="Q33" s="29">
        <v>555</v>
      </c>
      <c r="R33" s="28">
        <v>1</v>
      </c>
      <c r="S33" s="28">
        <v>4</v>
      </c>
      <c r="T33" s="27" t="s">
        <v>153</v>
      </c>
      <c r="U33" s="26">
        <v>200</v>
      </c>
      <c r="V33" s="25" t="s">
        <v>2</v>
      </c>
      <c r="W33" s="77"/>
      <c r="X33" s="77"/>
      <c r="Y33" s="78"/>
      <c r="Z33" s="24">
        <f>Z34</f>
        <v>100</v>
      </c>
      <c r="AA33" s="24">
        <v>100</v>
      </c>
      <c r="AB33" s="23">
        <v>100</v>
      </c>
      <c r="AC33" s="22" t="s">
        <v>87</v>
      </c>
      <c r="AD33" s="21"/>
      <c r="AE33" s="20"/>
    </row>
    <row r="34" spans="1:31" ht="43.5" customHeight="1" x14ac:dyDescent="0.25">
      <c r="A34" s="31"/>
      <c r="B34" s="75">
        <v>200</v>
      </c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6"/>
      <c r="P34" s="30" t="s">
        <v>32</v>
      </c>
      <c r="Q34" s="29">
        <v>555</v>
      </c>
      <c r="R34" s="28">
        <v>1</v>
      </c>
      <c r="S34" s="28">
        <v>4</v>
      </c>
      <c r="T34" s="27" t="s">
        <v>153</v>
      </c>
      <c r="U34" s="26">
        <v>240</v>
      </c>
      <c r="V34" s="25" t="s">
        <v>2</v>
      </c>
      <c r="W34" s="77"/>
      <c r="X34" s="77"/>
      <c r="Y34" s="78"/>
      <c r="Z34" s="24">
        <v>100</v>
      </c>
      <c r="AA34" s="24">
        <v>100</v>
      </c>
      <c r="AB34" s="23">
        <v>100</v>
      </c>
      <c r="AC34" s="22" t="s">
        <v>87</v>
      </c>
      <c r="AD34" s="21"/>
      <c r="AE34" s="20"/>
    </row>
    <row r="35" spans="1:31" ht="48" customHeight="1" x14ac:dyDescent="0.25">
      <c r="A35" s="31"/>
      <c r="B35" s="69" t="s">
        <v>152</v>
      </c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70"/>
      <c r="P35" s="37" t="s">
        <v>152</v>
      </c>
      <c r="Q35" s="36">
        <v>555</v>
      </c>
      <c r="R35" s="35">
        <v>1</v>
      </c>
      <c r="S35" s="35">
        <v>6</v>
      </c>
      <c r="T35" s="34" t="s">
        <v>4</v>
      </c>
      <c r="U35" s="33" t="s">
        <v>4</v>
      </c>
      <c r="V35" s="25">
        <v>0</v>
      </c>
      <c r="W35" s="71"/>
      <c r="X35" s="71"/>
      <c r="Y35" s="72"/>
      <c r="Z35" s="32">
        <f>Z36</f>
        <v>147400</v>
      </c>
      <c r="AA35" s="32">
        <v>147400</v>
      </c>
      <c r="AB35" s="2">
        <v>147400</v>
      </c>
      <c r="AC35" s="22" t="s">
        <v>13</v>
      </c>
      <c r="AD35" s="21"/>
      <c r="AE35" s="20"/>
    </row>
    <row r="36" spans="1:31" ht="51.75" customHeight="1" x14ac:dyDescent="0.25">
      <c r="A36" s="31"/>
      <c r="B36" s="41"/>
      <c r="C36" s="40"/>
      <c r="D36" s="42"/>
      <c r="E36" s="73" t="s">
        <v>25</v>
      </c>
      <c r="F36" s="73"/>
      <c r="G36" s="73"/>
      <c r="H36" s="73"/>
      <c r="I36" s="73"/>
      <c r="J36" s="73"/>
      <c r="K36" s="73"/>
      <c r="L36" s="73"/>
      <c r="M36" s="73"/>
      <c r="N36" s="73"/>
      <c r="O36" s="74"/>
      <c r="P36" s="57" t="s">
        <v>189</v>
      </c>
      <c r="Q36" s="36">
        <v>555</v>
      </c>
      <c r="R36" s="35">
        <v>1</v>
      </c>
      <c r="S36" s="35">
        <v>6</v>
      </c>
      <c r="T36" s="34" t="s">
        <v>24</v>
      </c>
      <c r="U36" s="33" t="s">
        <v>4</v>
      </c>
      <c r="V36" s="25" t="s">
        <v>2</v>
      </c>
      <c r="W36" s="71"/>
      <c r="X36" s="71"/>
      <c r="Y36" s="72"/>
      <c r="Z36" s="32">
        <f>Z37</f>
        <v>147400</v>
      </c>
      <c r="AA36" s="32">
        <v>147400</v>
      </c>
      <c r="AB36" s="2">
        <v>147400</v>
      </c>
      <c r="AC36" s="22" t="s">
        <v>13</v>
      </c>
      <c r="AD36" s="21"/>
      <c r="AE36" s="20"/>
    </row>
    <row r="37" spans="1:31" ht="112.5" customHeight="1" x14ac:dyDescent="0.25">
      <c r="A37" s="31"/>
      <c r="B37" s="41"/>
      <c r="C37" s="40"/>
      <c r="D37" s="40"/>
      <c r="E37" s="39"/>
      <c r="F37" s="39"/>
      <c r="G37" s="39"/>
      <c r="H37" s="38"/>
      <c r="I37" s="79" t="s">
        <v>151</v>
      </c>
      <c r="J37" s="79"/>
      <c r="K37" s="79"/>
      <c r="L37" s="79"/>
      <c r="M37" s="79"/>
      <c r="N37" s="79"/>
      <c r="O37" s="80"/>
      <c r="P37" s="57" t="s">
        <v>195</v>
      </c>
      <c r="Q37" s="36">
        <v>555</v>
      </c>
      <c r="R37" s="35">
        <v>1</v>
      </c>
      <c r="S37" s="35">
        <v>6</v>
      </c>
      <c r="T37" s="34" t="s">
        <v>148</v>
      </c>
      <c r="U37" s="33" t="s">
        <v>4</v>
      </c>
      <c r="V37" s="25" t="s">
        <v>2</v>
      </c>
      <c r="W37" s="71"/>
      <c r="X37" s="71"/>
      <c r="Y37" s="72"/>
      <c r="Z37" s="32">
        <f>Z38</f>
        <v>147400</v>
      </c>
      <c r="AA37" s="32">
        <v>147400</v>
      </c>
      <c r="AB37" s="2">
        <v>147400</v>
      </c>
      <c r="AC37" s="22" t="s">
        <v>13</v>
      </c>
      <c r="AD37" s="21"/>
      <c r="AE37" s="20"/>
    </row>
    <row r="38" spans="1:31" ht="16.5" customHeight="1" x14ac:dyDescent="0.25">
      <c r="A38" s="31"/>
      <c r="B38" s="75">
        <v>500</v>
      </c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6"/>
      <c r="P38" s="30" t="s">
        <v>150</v>
      </c>
      <c r="Q38" s="29">
        <v>555</v>
      </c>
      <c r="R38" s="28">
        <v>1</v>
      </c>
      <c r="S38" s="28">
        <v>6</v>
      </c>
      <c r="T38" s="27" t="s">
        <v>148</v>
      </c>
      <c r="U38" s="26">
        <v>500</v>
      </c>
      <c r="V38" s="25" t="s">
        <v>2</v>
      </c>
      <c r="W38" s="77"/>
      <c r="X38" s="77"/>
      <c r="Y38" s="78"/>
      <c r="Z38" s="24">
        <f>Z39</f>
        <v>147400</v>
      </c>
      <c r="AA38" s="24">
        <v>147400</v>
      </c>
      <c r="AB38" s="23">
        <v>147400</v>
      </c>
      <c r="AC38" s="22" t="s">
        <v>13</v>
      </c>
      <c r="AD38" s="21"/>
      <c r="AE38" s="20"/>
    </row>
    <row r="39" spans="1:31" ht="16.5" customHeight="1" x14ac:dyDescent="0.25">
      <c r="A39" s="31"/>
      <c r="B39" s="75">
        <v>500</v>
      </c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6"/>
      <c r="P39" s="30" t="s">
        <v>149</v>
      </c>
      <c r="Q39" s="29">
        <v>555</v>
      </c>
      <c r="R39" s="28">
        <v>1</v>
      </c>
      <c r="S39" s="28">
        <v>6</v>
      </c>
      <c r="T39" s="27" t="s">
        <v>148</v>
      </c>
      <c r="U39" s="26">
        <v>540</v>
      </c>
      <c r="V39" s="25" t="s">
        <v>2</v>
      </c>
      <c r="W39" s="77"/>
      <c r="X39" s="77"/>
      <c r="Y39" s="78"/>
      <c r="Z39" s="24">
        <v>147400</v>
      </c>
      <c r="AA39" s="24">
        <v>147400</v>
      </c>
      <c r="AB39" s="23">
        <v>147400</v>
      </c>
      <c r="AC39" s="22" t="s">
        <v>13</v>
      </c>
      <c r="AD39" s="21"/>
      <c r="AE39" s="20"/>
    </row>
    <row r="40" spans="1:31" ht="16.5" customHeight="1" x14ac:dyDescent="0.25">
      <c r="A40" s="31"/>
      <c r="B40" s="69" t="s">
        <v>147</v>
      </c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70"/>
      <c r="P40" s="37" t="s">
        <v>147</v>
      </c>
      <c r="Q40" s="36">
        <v>555</v>
      </c>
      <c r="R40" s="35">
        <v>1</v>
      </c>
      <c r="S40" s="35">
        <v>11</v>
      </c>
      <c r="T40" s="34" t="s">
        <v>4</v>
      </c>
      <c r="U40" s="33" t="s">
        <v>4</v>
      </c>
      <c r="V40" s="25">
        <v>0</v>
      </c>
      <c r="W40" s="71"/>
      <c r="X40" s="71"/>
      <c r="Y40" s="72"/>
      <c r="Z40" s="32">
        <f>Z41</f>
        <v>300000</v>
      </c>
      <c r="AA40" s="32">
        <v>300000</v>
      </c>
      <c r="AB40" s="2">
        <v>300000</v>
      </c>
      <c r="AC40" s="22" t="s">
        <v>13</v>
      </c>
      <c r="AD40" s="21"/>
      <c r="AE40" s="20"/>
    </row>
    <row r="41" spans="1:31" ht="63.75" customHeight="1" x14ac:dyDescent="0.25">
      <c r="A41" s="31"/>
      <c r="B41" s="41"/>
      <c r="C41" s="40"/>
      <c r="D41" s="42"/>
      <c r="E41" s="73" t="s">
        <v>25</v>
      </c>
      <c r="F41" s="73"/>
      <c r="G41" s="73"/>
      <c r="H41" s="73"/>
      <c r="I41" s="73"/>
      <c r="J41" s="73"/>
      <c r="K41" s="73"/>
      <c r="L41" s="73"/>
      <c r="M41" s="73"/>
      <c r="N41" s="73"/>
      <c r="O41" s="74"/>
      <c r="P41" s="57" t="s">
        <v>189</v>
      </c>
      <c r="Q41" s="36">
        <v>555</v>
      </c>
      <c r="R41" s="35">
        <v>1</v>
      </c>
      <c r="S41" s="35">
        <v>11</v>
      </c>
      <c r="T41" s="34" t="s">
        <v>24</v>
      </c>
      <c r="U41" s="33" t="s">
        <v>4</v>
      </c>
      <c r="V41" s="25" t="s">
        <v>2</v>
      </c>
      <c r="W41" s="71"/>
      <c r="X41" s="71"/>
      <c r="Y41" s="72"/>
      <c r="Z41" s="32">
        <f>Z42</f>
        <v>300000</v>
      </c>
      <c r="AA41" s="32">
        <v>300000</v>
      </c>
      <c r="AB41" s="2">
        <v>300000</v>
      </c>
      <c r="AC41" s="22" t="s">
        <v>13</v>
      </c>
      <c r="AD41" s="21"/>
      <c r="AE41" s="20"/>
    </row>
    <row r="42" spans="1:31" ht="61.5" customHeight="1" x14ac:dyDescent="0.25">
      <c r="A42" s="31"/>
      <c r="B42" s="41"/>
      <c r="C42" s="40"/>
      <c r="D42" s="40"/>
      <c r="E42" s="39"/>
      <c r="F42" s="39"/>
      <c r="G42" s="39"/>
      <c r="H42" s="38"/>
      <c r="I42" s="79" t="s">
        <v>146</v>
      </c>
      <c r="J42" s="79"/>
      <c r="K42" s="79"/>
      <c r="L42" s="79"/>
      <c r="M42" s="79"/>
      <c r="N42" s="79"/>
      <c r="O42" s="80"/>
      <c r="P42" s="57" t="s">
        <v>196</v>
      </c>
      <c r="Q42" s="36">
        <v>555</v>
      </c>
      <c r="R42" s="35">
        <v>1</v>
      </c>
      <c r="S42" s="35">
        <v>11</v>
      </c>
      <c r="T42" s="34" t="s">
        <v>144</v>
      </c>
      <c r="U42" s="33" t="s">
        <v>4</v>
      </c>
      <c r="V42" s="25" t="s">
        <v>2</v>
      </c>
      <c r="W42" s="71"/>
      <c r="X42" s="71"/>
      <c r="Y42" s="72"/>
      <c r="Z42" s="32">
        <f>Z43</f>
        <v>300000</v>
      </c>
      <c r="AA42" s="32">
        <v>300000</v>
      </c>
      <c r="AB42" s="2">
        <v>300000</v>
      </c>
      <c r="AC42" s="22" t="s">
        <v>13</v>
      </c>
      <c r="AD42" s="21"/>
      <c r="AE42" s="20"/>
    </row>
    <row r="43" spans="1:31" ht="16.5" customHeight="1" x14ac:dyDescent="0.25">
      <c r="A43" s="31"/>
      <c r="B43" s="75">
        <v>800</v>
      </c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6"/>
      <c r="P43" s="30" t="s">
        <v>31</v>
      </c>
      <c r="Q43" s="29">
        <v>555</v>
      </c>
      <c r="R43" s="28">
        <v>1</v>
      </c>
      <c r="S43" s="28">
        <v>11</v>
      </c>
      <c r="T43" s="27" t="s">
        <v>144</v>
      </c>
      <c r="U43" s="26">
        <v>800</v>
      </c>
      <c r="V43" s="25" t="s">
        <v>2</v>
      </c>
      <c r="W43" s="77"/>
      <c r="X43" s="77"/>
      <c r="Y43" s="78"/>
      <c r="Z43" s="24">
        <f>Z44</f>
        <v>300000</v>
      </c>
      <c r="AA43" s="24">
        <v>300000</v>
      </c>
      <c r="AB43" s="23">
        <v>300000</v>
      </c>
      <c r="AC43" s="22" t="s">
        <v>13</v>
      </c>
      <c r="AD43" s="21"/>
      <c r="AE43" s="20"/>
    </row>
    <row r="44" spans="1:31" ht="16.5" customHeight="1" x14ac:dyDescent="0.25">
      <c r="A44" s="31"/>
      <c r="B44" s="75">
        <v>800</v>
      </c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6"/>
      <c r="P44" s="30" t="s">
        <v>145</v>
      </c>
      <c r="Q44" s="29">
        <v>555</v>
      </c>
      <c r="R44" s="28">
        <v>1</v>
      </c>
      <c r="S44" s="28">
        <v>11</v>
      </c>
      <c r="T44" s="27" t="s">
        <v>144</v>
      </c>
      <c r="U44" s="26">
        <v>870</v>
      </c>
      <c r="V44" s="25" t="s">
        <v>2</v>
      </c>
      <c r="W44" s="77"/>
      <c r="X44" s="77"/>
      <c r="Y44" s="78"/>
      <c r="Z44" s="24">
        <v>300000</v>
      </c>
      <c r="AA44" s="24">
        <v>300000</v>
      </c>
      <c r="AB44" s="23">
        <v>300000</v>
      </c>
      <c r="AC44" s="22" t="s">
        <v>13</v>
      </c>
      <c r="AD44" s="21"/>
      <c r="AE44" s="20"/>
    </row>
    <row r="45" spans="1:31" ht="16.5" customHeight="1" x14ac:dyDescent="0.25">
      <c r="A45" s="31"/>
      <c r="B45" s="69" t="s">
        <v>143</v>
      </c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70"/>
      <c r="P45" s="37" t="s">
        <v>143</v>
      </c>
      <c r="Q45" s="36">
        <v>555</v>
      </c>
      <c r="R45" s="35">
        <v>1</v>
      </c>
      <c r="S45" s="35">
        <v>13</v>
      </c>
      <c r="T45" s="34" t="s">
        <v>4</v>
      </c>
      <c r="U45" s="33" t="s">
        <v>4</v>
      </c>
      <c r="V45" s="25">
        <v>0</v>
      </c>
      <c r="W45" s="71"/>
      <c r="X45" s="71"/>
      <c r="Y45" s="72"/>
      <c r="Z45" s="32">
        <f>Z46</f>
        <v>4016235</v>
      </c>
      <c r="AA45" s="32">
        <v>1878055</v>
      </c>
      <c r="AB45" s="2">
        <v>1878055</v>
      </c>
      <c r="AC45" s="22" t="s">
        <v>13</v>
      </c>
      <c r="AD45" s="21"/>
      <c r="AE45" s="20"/>
    </row>
    <row r="46" spans="1:31" ht="51.75" customHeight="1" x14ac:dyDescent="0.25">
      <c r="A46" s="31"/>
      <c r="B46" s="41"/>
      <c r="C46" s="40"/>
      <c r="D46" s="42"/>
      <c r="E46" s="73" t="s">
        <v>25</v>
      </c>
      <c r="F46" s="73"/>
      <c r="G46" s="73"/>
      <c r="H46" s="73"/>
      <c r="I46" s="73"/>
      <c r="J46" s="73"/>
      <c r="K46" s="73"/>
      <c r="L46" s="73"/>
      <c r="M46" s="73"/>
      <c r="N46" s="73"/>
      <c r="O46" s="74"/>
      <c r="P46" s="57" t="s">
        <v>189</v>
      </c>
      <c r="Q46" s="36">
        <v>555</v>
      </c>
      <c r="R46" s="35">
        <v>1</v>
      </c>
      <c r="S46" s="35">
        <v>13</v>
      </c>
      <c r="T46" s="34" t="s">
        <v>24</v>
      </c>
      <c r="U46" s="33" t="s">
        <v>4</v>
      </c>
      <c r="V46" s="25" t="s">
        <v>2</v>
      </c>
      <c r="W46" s="71"/>
      <c r="X46" s="71"/>
      <c r="Y46" s="72"/>
      <c r="Z46" s="32">
        <f>Z47+Z50</f>
        <v>4016235</v>
      </c>
      <c r="AA46" s="32">
        <v>1878055</v>
      </c>
      <c r="AB46" s="2">
        <v>1878055</v>
      </c>
      <c r="AC46" s="22" t="s">
        <v>13</v>
      </c>
      <c r="AD46" s="21"/>
      <c r="AE46" s="20"/>
    </row>
    <row r="47" spans="1:31" ht="99.75" customHeight="1" x14ac:dyDescent="0.25">
      <c r="A47" s="31"/>
      <c r="B47" s="41"/>
      <c r="C47" s="40"/>
      <c r="D47" s="40"/>
      <c r="E47" s="39"/>
      <c r="F47" s="39"/>
      <c r="G47" s="39"/>
      <c r="H47" s="38"/>
      <c r="I47" s="79" t="s">
        <v>142</v>
      </c>
      <c r="J47" s="79"/>
      <c r="K47" s="79"/>
      <c r="L47" s="79"/>
      <c r="M47" s="79"/>
      <c r="N47" s="79"/>
      <c r="O47" s="80"/>
      <c r="P47" s="57" t="s">
        <v>197</v>
      </c>
      <c r="Q47" s="36">
        <v>555</v>
      </c>
      <c r="R47" s="35">
        <v>1</v>
      </c>
      <c r="S47" s="35">
        <v>13</v>
      </c>
      <c r="T47" s="34" t="s">
        <v>141</v>
      </c>
      <c r="U47" s="33" t="s">
        <v>4</v>
      </c>
      <c r="V47" s="25" t="s">
        <v>2</v>
      </c>
      <c r="W47" s="71"/>
      <c r="X47" s="71"/>
      <c r="Y47" s="72"/>
      <c r="Z47" s="32">
        <f>Z48</f>
        <v>650000</v>
      </c>
      <c r="AA47" s="32">
        <v>650000</v>
      </c>
      <c r="AB47" s="2">
        <v>650000</v>
      </c>
      <c r="AC47" s="22" t="s">
        <v>13</v>
      </c>
      <c r="AD47" s="21"/>
      <c r="AE47" s="20"/>
    </row>
    <row r="48" spans="1:31" ht="32.25" customHeight="1" x14ac:dyDescent="0.25">
      <c r="A48" s="31"/>
      <c r="B48" s="75">
        <v>200</v>
      </c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6"/>
      <c r="P48" s="30" t="s">
        <v>33</v>
      </c>
      <c r="Q48" s="29">
        <v>555</v>
      </c>
      <c r="R48" s="28">
        <v>1</v>
      </c>
      <c r="S48" s="28">
        <v>13</v>
      </c>
      <c r="T48" s="27" t="s">
        <v>141</v>
      </c>
      <c r="U48" s="26">
        <v>200</v>
      </c>
      <c r="V48" s="25" t="s">
        <v>2</v>
      </c>
      <c r="W48" s="77"/>
      <c r="X48" s="77"/>
      <c r="Y48" s="78"/>
      <c r="Z48" s="24">
        <f>Z49</f>
        <v>650000</v>
      </c>
      <c r="AA48" s="24">
        <v>650000</v>
      </c>
      <c r="AB48" s="23">
        <v>650000</v>
      </c>
      <c r="AC48" s="22" t="s">
        <v>13</v>
      </c>
      <c r="AD48" s="21"/>
      <c r="AE48" s="20"/>
    </row>
    <row r="49" spans="1:31" ht="48.75" customHeight="1" x14ac:dyDescent="0.25">
      <c r="A49" s="31"/>
      <c r="B49" s="75">
        <v>200</v>
      </c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6"/>
      <c r="P49" s="30" t="s">
        <v>32</v>
      </c>
      <c r="Q49" s="29">
        <v>555</v>
      </c>
      <c r="R49" s="28">
        <v>1</v>
      </c>
      <c r="S49" s="28">
        <v>13</v>
      </c>
      <c r="T49" s="27" t="s">
        <v>141</v>
      </c>
      <c r="U49" s="26">
        <v>240</v>
      </c>
      <c r="V49" s="25" t="s">
        <v>2</v>
      </c>
      <c r="W49" s="77"/>
      <c r="X49" s="77"/>
      <c r="Y49" s="78"/>
      <c r="Z49" s="24">
        <v>650000</v>
      </c>
      <c r="AA49" s="24">
        <v>650000</v>
      </c>
      <c r="AB49" s="23">
        <v>650000</v>
      </c>
      <c r="AC49" s="22" t="s">
        <v>13</v>
      </c>
      <c r="AD49" s="21"/>
      <c r="AE49" s="20"/>
    </row>
    <row r="50" spans="1:31" ht="96.75" customHeight="1" x14ac:dyDescent="0.25">
      <c r="A50" s="31"/>
      <c r="B50" s="41"/>
      <c r="C50" s="40"/>
      <c r="D50" s="40"/>
      <c r="E50" s="39"/>
      <c r="F50" s="39"/>
      <c r="G50" s="39"/>
      <c r="H50" s="38"/>
      <c r="I50" s="79" t="s">
        <v>140</v>
      </c>
      <c r="J50" s="79"/>
      <c r="K50" s="79"/>
      <c r="L50" s="79"/>
      <c r="M50" s="79"/>
      <c r="N50" s="79"/>
      <c r="O50" s="80"/>
      <c r="P50" s="57" t="s">
        <v>198</v>
      </c>
      <c r="Q50" s="36">
        <v>555</v>
      </c>
      <c r="R50" s="35">
        <v>1</v>
      </c>
      <c r="S50" s="35">
        <v>13</v>
      </c>
      <c r="T50" s="34" t="s">
        <v>138</v>
      </c>
      <c r="U50" s="33" t="s">
        <v>4</v>
      </c>
      <c r="V50" s="25" t="s">
        <v>2</v>
      </c>
      <c r="W50" s="71"/>
      <c r="X50" s="71"/>
      <c r="Y50" s="72"/>
      <c r="Z50" s="32">
        <f>Z51+Z53</f>
        <v>3366235</v>
      </c>
      <c r="AA50" s="32">
        <v>1228055</v>
      </c>
      <c r="AB50" s="2">
        <v>1228055</v>
      </c>
      <c r="AC50" s="22" t="s">
        <v>13</v>
      </c>
      <c r="AD50" s="21"/>
      <c r="AE50" s="20"/>
    </row>
    <row r="51" spans="1:31" ht="36" customHeight="1" x14ac:dyDescent="0.25">
      <c r="A51" s="31"/>
      <c r="B51" s="75">
        <v>200</v>
      </c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6"/>
      <c r="P51" s="30" t="s">
        <v>33</v>
      </c>
      <c r="Q51" s="29">
        <v>555</v>
      </c>
      <c r="R51" s="28">
        <v>1</v>
      </c>
      <c r="S51" s="28">
        <v>13</v>
      </c>
      <c r="T51" s="27" t="s">
        <v>138</v>
      </c>
      <c r="U51" s="26">
        <v>200</v>
      </c>
      <c r="V51" s="25" t="s">
        <v>2</v>
      </c>
      <c r="W51" s="77"/>
      <c r="X51" s="77"/>
      <c r="Y51" s="78"/>
      <c r="Z51" s="24">
        <f>Z52</f>
        <v>1008055</v>
      </c>
      <c r="AA51" s="24">
        <v>1008055</v>
      </c>
      <c r="AB51" s="23">
        <v>1008055</v>
      </c>
      <c r="AC51" s="22" t="s">
        <v>13</v>
      </c>
      <c r="AD51" s="21"/>
      <c r="AE51" s="20"/>
    </row>
    <row r="52" spans="1:31" ht="48" customHeight="1" x14ac:dyDescent="0.25">
      <c r="A52" s="31"/>
      <c r="B52" s="75">
        <v>200</v>
      </c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6"/>
      <c r="P52" s="30" t="s">
        <v>32</v>
      </c>
      <c r="Q52" s="29">
        <v>555</v>
      </c>
      <c r="R52" s="28">
        <v>1</v>
      </c>
      <c r="S52" s="28">
        <v>13</v>
      </c>
      <c r="T52" s="27" t="s">
        <v>138</v>
      </c>
      <c r="U52" s="26">
        <v>240</v>
      </c>
      <c r="V52" s="25" t="s">
        <v>2</v>
      </c>
      <c r="W52" s="77"/>
      <c r="X52" s="77"/>
      <c r="Y52" s="78"/>
      <c r="Z52" s="24">
        <v>1008055</v>
      </c>
      <c r="AA52" s="24">
        <v>1008055</v>
      </c>
      <c r="AB52" s="23">
        <v>1008055</v>
      </c>
      <c r="AC52" s="22" t="s">
        <v>13</v>
      </c>
      <c r="AD52" s="21"/>
      <c r="AE52" s="20"/>
    </row>
    <row r="53" spans="1:31" ht="16.5" customHeight="1" x14ac:dyDescent="0.25">
      <c r="A53" s="31"/>
      <c r="B53" s="75">
        <v>800</v>
      </c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6"/>
      <c r="P53" s="30" t="s">
        <v>31</v>
      </c>
      <c r="Q53" s="29">
        <v>555</v>
      </c>
      <c r="R53" s="28">
        <v>1</v>
      </c>
      <c r="S53" s="28">
        <v>13</v>
      </c>
      <c r="T53" s="27" t="s">
        <v>138</v>
      </c>
      <c r="U53" s="26">
        <v>800</v>
      </c>
      <c r="V53" s="25" t="s">
        <v>2</v>
      </c>
      <c r="W53" s="77"/>
      <c r="X53" s="77"/>
      <c r="Y53" s="78"/>
      <c r="Z53" s="24">
        <f>Z54+Z55</f>
        <v>2358180</v>
      </c>
      <c r="AA53" s="24">
        <v>220000</v>
      </c>
      <c r="AB53" s="23">
        <v>220000</v>
      </c>
      <c r="AC53" s="22" t="s">
        <v>13</v>
      </c>
      <c r="AD53" s="21"/>
      <c r="AE53" s="20"/>
    </row>
    <row r="54" spans="1:31" ht="16.5" customHeight="1" x14ac:dyDescent="0.25">
      <c r="A54" s="31"/>
      <c r="B54" s="75">
        <v>800</v>
      </c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6"/>
      <c r="P54" s="30" t="s">
        <v>139</v>
      </c>
      <c r="Q54" s="29">
        <v>555</v>
      </c>
      <c r="R54" s="28">
        <v>1</v>
      </c>
      <c r="S54" s="28">
        <v>13</v>
      </c>
      <c r="T54" s="27" t="s">
        <v>138</v>
      </c>
      <c r="U54" s="26">
        <v>830</v>
      </c>
      <c r="V54" s="25" t="s">
        <v>2</v>
      </c>
      <c r="W54" s="77"/>
      <c r="X54" s="77"/>
      <c r="Y54" s="78"/>
      <c r="Z54" s="24">
        <v>2234180</v>
      </c>
      <c r="AA54" s="24">
        <v>90000</v>
      </c>
      <c r="AB54" s="23">
        <v>90000</v>
      </c>
      <c r="AC54" s="22" t="s">
        <v>13</v>
      </c>
      <c r="AD54" s="21"/>
      <c r="AE54" s="20"/>
    </row>
    <row r="55" spans="1:31" ht="16.5" customHeight="1" x14ac:dyDescent="0.25">
      <c r="A55" s="31"/>
      <c r="B55" s="75">
        <v>800</v>
      </c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6"/>
      <c r="P55" s="30" t="s">
        <v>30</v>
      </c>
      <c r="Q55" s="29">
        <v>555</v>
      </c>
      <c r="R55" s="28">
        <v>1</v>
      </c>
      <c r="S55" s="28">
        <v>13</v>
      </c>
      <c r="T55" s="27" t="s">
        <v>138</v>
      </c>
      <c r="U55" s="26">
        <v>850</v>
      </c>
      <c r="V55" s="25" t="s">
        <v>2</v>
      </c>
      <c r="W55" s="77"/>
      <c r="X55" s="77"/>
      <c r="Y55" s="78"/>
      <c r="Z55" s="24">
        <v>124000</v>
      </c>
      <c r="AA55" s="24">
        <v>130000</v>
      </c>
      <c r="AB55" s="23">
        <v>130000</v>
      </c>
      <c r="AC55" s="22" t="s">
        <v>13</v>
      </c>
      <c r="AD55" s="21"/>
      <c r="AE55" s="20"/>
    </row>
    <row r="56" spans="1:31" ht="27.75" customHeight="1" x14ac:dyDescent="0.25">
      <c r="A56" s="31"/>
      <c r="B56" s="69" t="s">
        <v>137</v>
      </c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70"/>
      <c r="P56" s="37" t="s">
        <v>137</v>
      </c>
      <c r="Q56" s="36">
        <v>555</v>
      </c>
      <c r="R56" s="35">
        <v>2</v>
      </c>
      <c r="S56" s="35">
        <v>0</v>
      </c>
      <c r="T56" s="34" t="s">
        <v>4</v>
      </c>
      <c r="U56" s="33" t="s">
        <v>4</v>
      </c>
      <c r="V56" s="25">
        <v>0</v>
      </c>
      <c r="W56" s="71"/>
      <c r="X56" s="71"/>
      <c r="Y56" s="72"/>
      <c r="Z56" s="32">
        <f>Z57</f>
        <v>346000</v>
      </c>
      <c r="AA56" s="32">
        <v>362200</v>
      </c>
      <c r="AB56" s="2">
        <v>376000</v>
      </c>
      <c r="AC56" s="22" t="s">
        <v>132</v>
      </c>
      <c r="AD56" s="21"/>
      <c r="AE56" s="20"/>
    </row>
    <row r="57" spans="1:31" ht="16.5" customHeight="1" x14ac:dyDescent="0.25">
      <c r="A57" s="31"/>
      <c r="B57" s="69" t="s">
        <v>136</v>
      </c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70"/>
      <c r="P57" s="37" t="s">
        <v>136</v>
      </c>
      <c r="Q57" s="36">
        <v>555</v>
      </c>
      <c r="R57" s="35">
        <v>2</v>
      </c>
      <c r="S57" s="35">
        <v>3</v>
      </c>
      <c r="T57" s="34" t="s">
        <v>4</v>
      </c>
      <c r="U57" s="33" t="s">
        <v>4</v>
      </c>
      <c r="V57" s="25">
        <v>0</v>
      </c>
      <c r="W57" s="71"/>
      <c r="X57" s="71"/>
      <c r="Y57" s="72"/>
      <c r="Z57" s="32">
        <f>Z58</f>
        <v>346000</v>
      </c>
      <c r="AA57" s="32">
        <v>362200</v>
      </c>
      <c r="AB57" s="2">
        <v>376000</v>
      </c>
      <c r="AC57" s="22" t="s">
        <v>132</v>
      </c>
      <c r="AD57" s="21"/>
      <c r="AE57" s="20"/>
    </row>
    <row r="58" spans="1:31" ht="49.5" customHeight="1" x14ac:dyDescent="0.25">
      <c r="A58" s="31"/>
      <c r="B58" s="41"/>
      <c r="C58" s="40"/>
      <c r="D58" s="42"/>
      <c r="E58" s="73" t="s">
        <v>25</v>
      </c>
      <c r="F58" s="73"/>
      <c r="G58" s="73"/>
      <c r="H58" s="73"/>
      <c r="I58" s="73"/>
      <c r="J58" s="73"/>
      <c r="K58" s="73"/>
      <c r="L58" s="73"/>
      <c r="M58" s="73"/>
      <c r="N58" s="73"/>
      <c r="O58" s="74"/>
      <c r="P58" s="57" t="s">
        <v>189</v>
      </c>
      <c r="Q58" s="36">
        <v>555</v>
      </c>
      <c r="R58" s="35">
        <v>2</v>
      </c>
      <c r="S58" s="35">
        <v>3</v>
      </c>
      <c r="T58" s="34" t="s">
        <v>24</v>
      </c>
      <c r="U58" s="33" t="s">
        <v>4</v>
      </c>
      <c r="V58" s="25" t="s">
        <v>2</v>
      </c>
      <c r="W58" s="71"/>
      <c r="X58" s="71"/>
      <c r="Y58" s="72"/>
      <c r="Z58" s="32">
        <f>Z59</f>
        <v>346000</v>
      </c>
      <c r="AA58" s="32">
        <v>362200</v>
      </c>
      <c r="AB58" s="2">
        <v>376000</v>
      </c>
      <c r="AC58" s="22" t="s">
        <v>132</v>
      </c>
      <c r="AD58" s="21"/>
      <c r="AE58" s="20"/>
    </row>
    <row r="59" spans="1:31" ht="69.75" customHeight="1" x14ac:dyDescent="0.25">
      <c r="A59" s="31"/>
      <c r="B59" s="41"/>
      <c r="C59" s="40"/>
      <c r="D59" s="40"/>
      <c r="E59" s="39"/>
      <c r="F59" s="39"/>
      <c r="G59" s="39"/>
      <c r="H59" s="38"/>
      <c r="I59" s="79" t="s">
        <v>135</v>
      </c>
      <c r="J59" s="79"/>
      <c r="K59" s="79"/>
      <c r="L59" s="79"/>
      <c r="M59" s="79"/>
      <c r="N59" s="79"/>
      <c r="O59" s="80"/>
      <c r="P59" s="57" t="s">
        <v>199</v>
      </c>
      <c r="Q59" s="36">
        <v>555</v>
      </c>
      <c r="R59" s="35">
        <v>2</v>
      </c>
      <c r="S59" s="35">
        <v>3</v>
      </c>
      <c r="T59" s="34" t="s">
        <v>133</v>
      </c>
      <c r="U59" s="33" t="s">
        <v>4</v>
      </c>
      <c r="V59" s="25" t="s">
        <v>2</v>
      </c>
      <c r="W59" s="71"/>
      <c r="X59" s="71"/>
      <c r="Y59" s="72"/>
      <c r="Z59" s="32">
        <f>Z60+Z62</f>
        <v>346000</v>
      </c>
      <c r="AA59" s="32">
        <v>362200</v>
      </c>
      <c r="AB59" s="2">
        <v>376000</v>
      </c>
      <c r="AC59" s="22" t="s">
        <v>132</v>
      </c>
      <c r="AD59" s="21"/>
      <c r="AE59" s="20"/>
    </row>
    <row r="60" spans="1:31" ht="81.75" customHeight="1" x14ac:dyDescent="0.25">
      <c r="A60" s="31"/>
      <c r="B60" s="75">
        <v>100</v>
      </c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6"/>
      <c r="P60" s="30" t="s">
        <v>35</v>
      </c>
      <c r="Q60" s="29">
        <v>555</v>
      </c>
      <c r="R60" s="28">
        <v>2</v>
      </c>
      <c r="S60" s="28">
        <v>3</v>
      </c>
      <c r="T60" s="27" t="s">
        <v>133</v>
      </c>
      <c r="U60" s="26">
        <v>100</v>
      </c>
      <c r="V60" s="25" t="s">
        <v>2</v>
      </c>
      <c r="W60" s="77"/>
      <c r="X60" s="77"/>
      <c r="Y60" s="78"/>
      <c r="Z60" s="24">
        <f>Z61</f>
        <v>341525</v>
      </c>
      <c r="AA60" s="24">
        <v>357200</v>
      </c>
      <c r="AB60" s="23">
        <v>370000</v>
      </c>
      <c r="AC60" s="22" t="s">
        <v>132</v>
      </c>
      <c r="AD60" s="21"/>
      <c r="AE60" s="20"/>
    </row>
    <row r="61" spans="1:31" ht="32.25" customHeight="1" x14ac:dyDescent="0.25">
      <c r="A61" s="31"/>
      <c r="B61" s="75">
        <v>100</v>
      </c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6"/>
      <c r="P61" s="30" t="s">
        <v>134</v>
      </c>
      <c r="Q61" s="29">
        <v>555</v>
      </c>
      <c r="R61" s="28">
        <v>2</v>
      </c>
      <c r="S61" s="28">
        <v>3</v>
      </c>
      <c r="T61" s="27" t="s">
        <v>133</v>
      </c>
      <c r="U61" s="26">
        <v>120</v>
      </c>
      <c r="V61" s="25" t="s">
        <v>2</v>
      </c>
      <c r="W61" s="77"/>
      <c r="X61" s="77"/>
      <c r="Y61" s="78"/>
      <c r="Z61" s="24">
        <v>341525</v>
      </c>
      <c r="AA61" s="24">
        <v>357200</v>
      </c>
      <c r="AB61" s="23">
        <v>370000</v>
      </c>
      <c r="AC61" s="22" t="s">
        <v>132</v>
      </c>
      <c r="AD61" s="21"/>
      <c r="AE61" s="20"/>
    </row>
    <row r="62" spans="1:31" ht="31.5" customHeight="1" x14ac:dyDescent="0.25">
      <c r="A62" s="31"/>
      <c r="B62" s="75">
        <v>200</v>
      </c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6"/>
      <c r="P62" s="30" t="s">
        <v>33</v>
      </c>
      <c r="Q62" s="29">
        <v>555</v>
      </c>
      <c r="R62" s="28">
        <v>2</v>
      </c>
      <c r="S62" s="28">
        <v>3</v>
      </c>
      <c r="T62" s="27" t="s">
        <v>133</v>
      </c>
      <c r="U62" s="26">
        <v>200</v>
      </c>
      <c r="V62" s="25" t="s">
        <v>2</v>
      </c>
      <c r="W62" s="77"/>
      <c r="X62" s="77"/>
      <c r="Y62" s="78"/>
      <c r="Z62" s="24">
        <f>Z63</f>
        <v>4475</v>
      </c>
      <c r="AA62" s="24">
        <v>5000</v>
      </c>
      <c r="AB62" s="23">
        <v>6000</v>
      </c>
      <c r="AC62" s="22" t="s">
        <v>132</v>
      </c>
      <c r="AD62" s="21"/>
      <c r="AE62" s="20"/>
    </row>
    <row r="63" spans="1:31" ht="49.5" customHeight="1" x14ac:dyDescent="0.25">
      <c r="A63" s="31"/>
      <c r="B63" s="75">
        <v>200</v>
      </c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6"/>
      <c r="P63" s="30" t="s">
        <v>32</v>
      </c>
      <c r="Q63" s="29">
        <v>555</v>
      </c>
      <c r="R63" s="28">
        <v>2</v>
      </c>
      <c r="S63" s="28">
        <v>3</v>
      </c>
      <c r="T63" s="27" t="s">
        <v>133</v>
      </c>
      <c r="U63" s="26">
        <v>240</v>
      </c>
      <c r="V63" s="25" t="s">
        <v>2</v>
      </c>
      <c r="W63" s="77"/>
      <c r="X63" s="77"/>
      <c r="Y63" s="78"/>
      <c r="Z63" s="24">
        <v>4475</v>
      </c>
      <c r="AA63" s="24">
        <v>5000</v>
      </c>
      <c r="AB63" s="23">
        <v>6000</v>
      </c>
      <c r="AC63" s="22" t="s">
        <v>132</v>
      </c>
      <c r="AD63" s="21"/>
      <c r="AE63" s="20"/>
    </row>
    <row r="64" spans="1:31" ht="33.75" customHeight="1" x14ac:dyDescent="0.25">
      <c r="A64" s="31"/>
      <c r="B64" s="69" t="s">
        <v>131</v>
      </c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70"/>
      <c r="P64" s="37" t="s">
        <v>131</v>
      </c>
      <c r="Q64" s="36">
        <v>555</v>
      </c>
      <c r="R64" s="35">
        <v>3</v>
      </c>
      <c r="S64" s="35">
        <v>0</v>
      </c>
      <c r="T64" s="34" t="s">
        <v>4</v>
      </c>
      <c r="U64" s="33" t="s">
        <v>4</v>
      </c>
      <c r="V64" s="25">
        <v>0</v>
      </c>
      <c r="W64" s="71"/>
      <c r="X64" s="71"/>
      <c r="Y64" s="72"/>
      <c r="Z64" s="32">
        <f>Z65</f>
        <v>998382</v>
      </c>
      <c r="AA64" s="32">
        <v>612000</v>
      </c>
      <c r="AB64" s="2">
        <v>612000</v>
      </c>
      <c r="AC64" s="22" t="s">
        <v>13</v>
      </c>
      <c r="AD64" s="21"/>
      <c r="AE64" s="20"/>
    </row>
    <row r="65" spans="1:31" ht="67.5" customHeight="1" x14ac:dyDescent="0.25">
      <c r="A65" s="31"/>
      <c r="B65" s="69" t="s">
        <v>130</v>
      </c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70"/>
      <c r="P65" s="37" t="s">
        <v>130</v>
      </c>
      <c r="Q65" s="36">
        <v>555</v>
      </c>
      <c r="R65" s="35">
        <v>3</v>
      </c>
      <c r="S65" s="35">
        <v>10</v>
      </c>
      <c r="T65" s="34" t="s">
        <v>4</v>
      </c>
      <c r="U65" s="33" t="s">
        <v>4</v>
      </c>
      <c r="V65" s="25">
        <v>0</v>
      </c>
      <c r="W65" s="71"/>
      <c r="X65" s="71"/>
      <c r="Y65" s="72"/>
      <c r="Z65" s="32">
        <f>Z66+Z73</f>
        <v>998382</v>
      </c>
      <c r="AA65" s="32">
        <v>612000</v>
      </c>
      <c r="AB65" s="2">
        <v>612000</v>
      </c>
      <c r="AC65" s="22" t="s">
        <v>13</v>
      </c>
      <c r="AD65" s="21"/>
      <c r="AE65" s="20"/>
    </row>
    <row r="66" spans="1:31" ht="80.25" customHeight="1" x14ac:dyDescent="0.25">
      <c r="A66" s="31"/>
      <c r="B66" s="41"/>
      <c r="C66" s="40"/>
      <c r="D66" s="42"/>
      <c r="E66" s="73" t="s">
        <v>129</v>
      </c>
      <c r="F66" s="73"/>
      <c r="G66" s="73"/>
      <c r="H66" s="73"/>
      <c r="I66" s="73"/>
      <c r="J66" s="73"/>
      <c r="K66" s="73"/>
      <c r="L66" s="73"/>
      <c r="M66" s="73"/>
      <c r="N66" s="73"/>
      <c r="O66" s="74"/>
      <c r="P66" s="37" t="s">
        <v>128</v>
      </c>
      <c r="Q66" s="36">
        <v>555</v>
      </c>
      <c r="R66" s="35">
        <v>3</v>
      </c>
      <c r="S66" s="35">
        <v>10</v>
      </c>
      <c r="T66" s="34" t="s">
        <v>127</v>
      </c>
      <c r="U66" s="33" t="s">
        <v>4</v>
      </c>
      <c r="V66" s="25" t="s">
        <v>2</v>
      </c>
      <c r="W66" s="71"/>
      <c r="X66" s="71"/>
      <c r="Y66" s="72"/>
      <c r="Z66" s="32">
        <f>Z67+Z70</f>
        <v>641382</v>
      </c>
      <c r="AA66" s="32">
        <v>25000</v>
      </c>
      <c r="AB66" s="2">
        <v>25000</v>
      </c>
      <c r="AC66" s="22" t="s">
        <v>13</v>
      </c>
      <c r="AD66" s="21"/>
      <c r="AE66" s="20"/>
    </row>
    <row r="67" spans="1:31" ht="34.5" customHeight="1" x14ac:dyDescent="0.25">
      <c r="A67" s="31"/>
      <c r="B67" s="41"/>
      <c r="C67" s="40"/>
      <c r="D67" s="40"/>
      <c r="E67" s="39"/>
      <c r="F67" s="39"/>
      <c r="G67" s="39"/>
      <c r="H67" s="38"/>
      <c r="I67" s="79" t="s">
        <v>126</v>
      </c>
      <c r="J67" s="79"/>
      <c r="K67" s="79"/>
      <c r="L67" s="79"/>
      <c r="M67" s="79"/>
      <c r="N67" s="79"/>
      <c r="O67" s="80"/>
      <c r="P67" s="37" t="s">
        <v>11</v>
      </c>
      <c r="Q67" s="36">
        <v>555</v>
      </c>
      <c r="R67" s="35">
        <v>3</v>
      </c>
      <c r="S67" s="35">
        <v>10</v>
      </c>
      <c r="T67" s="34" t="s">
        <v>125</v>
      </c>
      <c r="U67" s="33" t="s">
        <v>4</v>
      </c>
      <c r="V67" s="25" t="s">
        <v>2</v>
      </c>
      <c r="W67" s="71"/>
      <c r="X67" s="71"/>
      <c r="Y67" s="72"/>
      <c r="Z67" s="32">
        <f>Z68</f>
        <v>618282</v>
      </c>
      <c r="AA67" s="32">
        <v>0</v>
      </c>
      <c r="AB67" s="2">
        <v>0</v>
      </c>
      <c r="AC67" s="22" t="s">
        <v>9</v>
      </c>
      <c r="AD67" s="21"/>
      <c r="AE67" s="20"/>
    </row>
    <row r="68" spans="1:31" ht="33" customHeight="1" x14ac:dyDescent="0.25">
      <c r="A68" s="31"/>
      <c r="B68" s="75">
        <v>200</v>
      </c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6"/>
      <c r="P68" s="30" t="s">
        <v>33</v>
      </c>
      <c r="Q68" s="29">
        <v>555</v>
      </c>
      <c r="R68" s="28">
        <v>3</v>
      </c>
      <c r="S68" s="28">
        <v>10</v>
      </c>
      <c r="T68" s="27" t="s">
        <v>125</v>
      </c>
      <c r="U68" s="26">
        <v>200</v>
      </c>
      <c r="V68" s="25" t="s">
        <v>2</v>
      </c>
      <c r="W68" s="77"/>
      <c r="X68" s="77"/>
      <c r="Y68" s="78"/>
      <c r="Z68" s="24">
        <f>Z69</f>
        <v>618282</v>
      </c>
      <c r="AA68" s="24">
        <v>0</v>
      </c>
      <c r="AB68" s="23">
        <v>0</v>
      </c>
      <c r="AC68" s="22" t="s">
        <v>9</v>
      </c>
      <c r="AD68" s="21"/>
      <c r="AE68" s="20"/>
    </row>
    <row r="69" spans="1:31" ht="43.5" customHeight="1" x14ac:dyDescent="0.25">
      <c r="A69" s="31"/>
      <c r="B69" s="75">
        <v>200</v>
      </c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6"/>
      <c r="P69" s="30" t="s">
        <v>32</v>
      </c>
      <c r="Q69" s="29">
        <v>555</v>
      </c>
      <c r="R69" s="28">
        <v>3</v>
      </c>
      <c r="S69" s="28">
        <v>10</v>
      </c>
      <c r="T69" s="27" t="s">
        <v>125</v>
      </c>
      <c r="U69" s="26">
        <v>240</v>
      </c>
      <c r="V69" s="25" t="s">
        <v>2</v>
      </c>
      <c r="W69" s="77"/>
      <c r="X69" s="77"/>
      <c r="Y69" s="78"/>
      <c r="Z69" s="24">
        <v>618282</v>
      </c>
      <c r="AA69" s="24">
        <v>0</v>
      </c>
      <c r="AB69" s="23">
        <v>0</v>
      </c>
      <c r="AC69" s="22" t="s">
        <v>9</v>
      </c>
      <c r="AD69" s="21"/>
      <c r="AE69" s="20"/>
    </row>
    <row r="70" spans="1:31" ht="89.25" customHeight="1" x14ac:dyDescent="0.25">
      <c r="A70" s="31"/>
      <c r="B70" s="41"/>
      <c r="C70" s="40"/>
      <c r="D70" s="40"/>
      <c r="E70" s="39"/>
      <c r="F70" s="39"/>
      <c r="G70" s="39"/>
      <c r="H70" s="38"/>
      <c r="I70" s="79" t="s">
        <v>124</v>
      </c>
      <c r="J70" s="79"/>
      <c r="K70" s="79"/>
      <c r="L70" s="79"/>
      <c r="M70" s="79"/>
      <c r="N70" s="79"/>
      <c r="O70" s="80"/>
      <c r="P70" s="57" t="s">
        <v>200</v>
      </c>
      <c r="Q70" s="36">
        <v>555</v>
      </c>
      <c r="R70" s="35">
        <v>3</v>
      </c>
      <c r="S70" s="35">
        <v>10</v>
      </c>
      <c r="T70" s="34" t="s">
        <v>123</v>
      </c>
      <c r="U70" s="33" t="s">
        <v>4</v>
      </c>
      <c r="V70" s="25" t="s">
        <v>2</v>
      </c>
      <c r="W70" s="71"/>
      <c r="X70" s="71"/>
      <c r="Y70" s="72"/>
      <c r="Z70" s="32">
        <f>Z71</f>
        <v>23100</v>
      </c>
      <c r="AA70" s="32">
        <v>25000</v>
      </c>
      <c r="AB70" s="2">
        <v>25000</v>
      </c>
      <c r="AC70" s="22" t="s">
        <v>5</v>
      </c>
      <c r="AD70" s="21"/>
      <c r="AE70" s="20"/>
    </row>
    <row r="71" spans="1:31" ht="32.25" customHeight="1" x14ac:dyDescent="0.25">
      <c r="A71" s="31"/>
      <c r="B71" s="75">
        <v>200</v>
      </c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6"/>
      <c r="P71" s="30" t="s">
        <v>33</v>
      </c>
      <c r="Q71" s="29">
        <v>555</v>
      </c>
      <c r="R71" s="28">
        <v>3</v>
      </c>
      <c r="S71" s="28">
        <v>10</v>
      </c>
      <c r="T71" s="27" t="s">
        <v>123</v>
      </c>
      <c r="U71" s="26">
        <v>200</v>
      </c>
      <c r="V71" s="25" t="s">
        <v>2</v>
      </c>
      <c r="W71" s="77"/>
      <c r="X71" s="77"/>
      <c r="Y71" s="78"/>
      <c r="Z71" s="24">
        <f>Z72</f>
        <v>23100</v>
      </c>
      <c r="AA71" s="24">
        <v>25000</v>
      </c>
      <c r="AB71" s="23">
        <v>25000</v>
      </c>
      <c r="AC71" s="22" t="s">
        <v>5</v>
      </c>
      <c r="AD71" s="21"/>
      <c r="AE71" s="20"/>
    </row>
    <row r="72" spans="1:31" ht="43.5" customHeight="1" x14ac:dyDescent="0.25">
      <c r="A72" s="31"/>
      <c r="B72" s="75">
        <v>200</v>
      </c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6"/>
      <c r="P72" s="30" t="s">
        <v>32</v>
      </c>
      <c r="Q72" s="29">
        <v>555</v>
      </c>
      <c r="R72" s="28">
        <v>3</v>
      </c>
      <c r="S72" s="28">
        <v>10</v>
      </c>
      <c r="T72" s="27" t="s">
        <v>123</v>
      </c>
      <c r="U72" s="26">
        <v>240</v>
      </c>
      <c r="V72" s="25" t="s">
        <v>2</v>
      </c>
      <c r="W72" s="77"/>
      <c r="X72" s="77"/>
      <c r="Y72" s="78"/>
      <c r="Z72" s="24">
        <v>23100</v>
      </c>
      <c r="AA72" s="24">
        <v>25000</v>
      </c>
      <c r="AB72" s="23">
        <v>25000</v>
      </c>
      <c r="AC72" s="22" t="s">
        <v>5</v>
      </c>
      <c r="AD72" s="21"/>
      <c r="AE72" s="20"/>
    </row>
    <row r="73" spans="1:31" ht="52.5" customHeight="1" x14ac:dyDescent="0.25">
      <c r="A73" s="31"/>
      <c r="B73" s="41"/>
      <c r="C73" s="40"/>
      <c r="D73" s="42"/>
      <c r="E73" s="73" t="s">
        <v>25</v>
      </c>
      <c r="F73" s="73"/>
      <c r="G73" s="73"/>
      <c r="H73" s="73"/>
      <c r="I73" s="73"/>
      <c r="J73" s="73"/>
      <c r="K73" s="73"/>
      <c r="L73" s="73"/>
      <c r="M73" s="73"/>
      <c r="N73" s="73"/>
      <c r="O73" s="74"/>
      <c r="P73" s="37" t="s">
        <v>189</v>
      </c>
      <c r="Q73" s="36">
        <v>555</v>
      </c>
      <c r="R73" s="35">
        <v>3</v>
      </c>
      <c r="S73" s="35">
        <v>10</v>
      </c>
      <c r="T73" s="34" t="s">
        <v>24</v>
      </c>
      <c r="U73" s="33" t="s">
        <v>4</v>
      </c>
      <c r="V73" s="25" t="s">
        <v>2</v>
      </c>
      <c r="W73" s="71"/>
      <c r="X73" s="71"/>
      <c r="Y73" s="72"/>
      <c r="Z73" s="32">
        <f>Z74</f>
        <v>357000</v>
      </c>
      <c r="AA73" s="32">
        <v>587000</v>
      </c>
      <c r="AB73" s="2">
        <v>587000</v>
      </c>
      <c r="AC73" s="22" t="s">
        <v>28</v>
      </c>
      <c r="AD73" s="21"/>
      <c r="AE73" s="20"/>
    </row>
    <row r="74" spans="1:31" ht="65.25" customHeight="1" x14ac:dyDescent="0.25">
      <c r="A74" s="31"/>
      <c r="B74" s="41"/>
      <c r="C74" s="40"/>
      <c r="D74" s="40"/>
      <c r="E74" s="39"/>
      <c r="F74" s="39"/>
      <c r="G74" s="39"/>
      <c r="H74" s="38"/>
      <c r="I74" s="79" t="s">
        <v>122</v>
      </c>
      <c r="J74" s="79"/>
      <c r="K74" s="79"/>
      <c r="L74" s="79"/>
      <c r="M74" s="79"/>
      <c r="N74" s="79"/>
      <c r="O74" s="80"/>
      <c r="P74" s="37" t="s">
        <v>121</v>
      </c>
      <c r="Q74" s="36">
        <v>555</v>
      </c>
      <c r="R74" s="35">
        <v>3</v>
      </c>
      <c r="S74" s="35">
        <v>10</v>
      </c>
      <c r="T74" s="34" t="s">
        <v>120</v>
      </c>
      <c r="U74" s="33" t="s">
        <v>4</v>
      </c>
      <c r="V74" s="25" t="s">
        <v>2</v>
      </c>
      <c r="W74" s="71"/>
      <c r="X74" s="71"/>
      <c r="Y74" s="72"/>
      <c r="Z74" s="32">
        <f>Z75</f>
        <v>357000</v>
      </c>
      <c r="AA74" s="32">
        <v>587000</v>
      </c>
      <c r="AB74" s="2">
        <v>587000</v>
      </c>
      <c r="AC74" s="22" t="s">
        <v>28</v>
      </c>
      <c r="AD74" s="21"/>
      <c r="AE74" s="20"/>
    </row>
    <row r="75" spans="1:31" ht="34.5" customHeight="1" x14ac:dyDescent="0.25">
      <c r="A75" s="31"/>
      <c r="B75" s="75">
        <v>200</v>
      </c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6"/>
      <c r="P75" s="30" t="s">
        <v>33</v>
      </c>
      <c r="Q75" s="29">
        <v>555</v>
      </c>
      <c r="R75" s="28">
        <v>3</v>
      </c>
      <c r="S75" s="28">
        <v>10</v>
      </c>
      <c r="T75" s="27" t="s">
        <v>120</v>
      </c>
      <c r="U75" s="26">
        <v>200</v>
      </c>
      <c r="V75" s="25" t="s">
        <v>2</v>
      </c>
      <c r="W75" s="77"/>
      <c r="X75" s="77"/>
      <c r="Y75" s="78"/>
      <c r="Z75" s="24">
        <f>Z76</f>
        <v>357000</v>
      </c>
      <c r="AA75" s="24">
        <v>587000</v>
      </c>
      <c r="AB75" s="23">
        <v>587000</v>
      </c>
      <c r="AC75" s="22" t="s">
        <v>28</v>
      </c>
      <c r="AD75" s="21"/>
      <c r="AE75" s="20"/>
    </row>
    <row r="76" spans="1:31" ht="51.75" customHeight="1" x14ac:dyDescent="0.25">
      <c r="A76" s="31"/>
      <c r="B76" s="75">
        <v>200</v>
      </c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6"/>
      <c r="P76" s="30" t="s">
        <v>32</v>
      </c>
      <c r="Q76" s="29">
        <v>555</v>
      </c>
      <c r="R76" s="28">
        <v>3</v>
      </c>
      <c r="S76" s="28">
        <v>10</v>
      </c>
      <c r="T76" s="27" t="s">
        <v>120</v>
      </c>
      <c r="U76" s="26">
        <v>240</v>
      </c>
      <c r="V76" s="25" t="s">
        <v>2</v>
      </c>
      <c r="W76" s="77"/>
      <c r="X76" s="77"/>
      <c r="Y76" s="78"/>
      <c r="Z76" s="24">
        <v>357000</v>
      </c>
      <c r="AA76" s="24">
        <v>587000</v>
      </c>
      <c r="AB76" s="23">
        <v>587000</v>
      </c>
      <c r="AC76" s="22" t="s">
        <v>28</v>
      </c>
      <c r="AD76" s="21"/>
      <c r="AE76" s="20"/>
    </row>
    <row r="77" spans="1:31" ht="16.5" customHeight="1" x14ac:dyDescent="0.25">
      <c r="A77" s="31"/>
      <c r="B77" s="69" t="s">
        <v>119</v>
      </c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70"/>
      <c r="P77" s="37" t="s">
        <v>119</v>
      </c>
      <c r="Q77" s="36">
        <v>555</v>
      </c>
      <c r="R77" s="35">
        <v>4</v>
      </c>
      <c r="S77" s="35">
        <v>0</v>
      </c>
      <c r="T77" s="34" t="s">
        <v>4</v>
      </c>
      <c r="U77" s="33" t="s">
        <v>4</v>
      </c>
      <c r="V77" s="25">
        <v>0</v>
      </c>
      <c r="W77" s="71"/>
      <c r="X77" s="71"/>
      <c r="Y77" s="72"/>
      <c r="Z77" s="32">
        <f>Z78+Z83</f>
        <v>10578000</v>
      </c>
      <c r="AA77" s="32">
        <v>6050000</v>
      </c>
      <c r="AB77" s="2">
        <v>8400000</v>
      </c>
      <c r="AC77" s="22" t="s">
        <v>13</v>
      </c>
      <c r="AD77" s="21"/>
      <c r="AE77" s="20"/>
    </row>
    <row r="78" spans="1:31" ht="16.5" customHeight="1" x14ac:dyDescent="0.25">
      <c r="A78" s="31"/>
      <c r="B78" s="69" t="s">
        <v>118</v>
      </c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70"/>
      <c r="P78" s="37" t="s">
        <v>118</v>
      </c>
      <c r="Q78" s="36">
        <v>555</v>
      </c>
      <c r="R78" s="35">
        <v>4</v>
      </c>
      <c r="S78" s="35">
        <v>6</v>
      </c>
      <c r="T78" s="34" t="s">
        <v>4</v>
      </c>
      <c r="U78" s="33" t="s">
        <v>4</v>
      </c>
      <c r="V78" s="25">
        <v>0</v>
      </c>
      <c r="W78" s="71"/>
      <c r="X78" s="71"/>
      <c r="Y78" s="72"/>
      <c r="Z78" s="32">
        <f>Z79</f>
        <v>50000</v>
      </c>
      <c r="AA78" s="32">
        <v>50000</v>
      </c>
      <c r="AB78" s="2">
        <v>50000</v>
      </c>
      <c r="AC78" s="22" t="s">
        <v>115</v>
      </c>
      <c r="AD78" s="21"/>
      <c r="AE78" s="20"/>
    </row>
    <row r="79" spans="1:31" ht="51" customHeight="1" x14ac:dyDescent="0.25">
      <c r="A79" s="31"/>
      <c r="B79" s="41"/>
      <c r="C79" s="40"/>
      <c r="D79" s="42"/>
      <c r="E79" s="73" t="s">
        <v>25</v>
      </c>
      <c r="F79" s="73"/>
      <c r="G79" s="73"/>
      <c r="H79" s="73"/>
      <c r="I79" s="73"/>
      <c r="J79" s="73"/>
      <c r="K79" s="73"/>
      <c r="L79" s="73"/>
      <c r="M79" s="73"/>
      <c r="N79" s="73"/>
      <c r="O79" s="74"/>
      <c r="P79" s="57" t="s">
        <v>189</v>
      </c>
      <c r="Q79" s="36">
        <v>555</v>
      </c>
      <c r="R79" s="35">
        <v>4</v>
      </c>
      <c r="S79" s="35">
        <v>6</v>
      </c>
      <c r="T79" s="34" t="s">
        <v>24</v>
      </c>
      <c r="U79" s="33" t="s">
        <v>4</v>
      </c>
      <c r="V79" s="25" t="s">
        <v>2</v>
      </c>
      <c r="W79" s="71"/>
      <c r="X79" s="71"/>
      <c r="Y79" s="72"/>
      <c r="Z79" s="32">
        <f>Z80</f>
        <v>50000</v>
      </c>
      <c r="AA79" s="32">
        <v>50000</v>
      </c>
      <c r="AB79" s="2">
        <v>50000</v>
      </c>
      <c r="AC79" s="22" t="s">
        <v>115</v>
      </c>
      <c r="AD79" s="21"/>
      <c r="AE79" s="20"/>
    </row>
    <row r="80" spans="1:31" ht="80.25" customHeight="1" x14ac:dyDescent="0.25">
      <c r="A80" s="31"/>
      <c r="B80" s="41"/>
      <c r="C80" s="40"/>
      <c r="D80" s="40"/>
      <c r="E80" s="39"/>
      <c r="F80" s="39"/>
      <c r="G80" s="39"/>
      <c r="H80" s="38"/>
      <c r="I80" s="79" t="s">
        <v>117</v>
      </c>
      <c r="J80" s="79"/>
      <c r="K80" s="79"/>
      <c r="L80" s="79"/>
      <c r="M80" s="79"/>
      <c r="N80" s="79"/>
      <c r="O80" s="80"/>
      <c r="P80" s="57" t="s">
        <v>201</v>
      </c>
      <c r="Q80" s="36">
        <v>555</v>
      </c>
      <c r="R80" s="35">
        <v>4</v>
      </c>
      <c r="S80" s="35">
        <v>6</v>
      </c>
      <c r="T80" s="34" t="s">
        <v>116</v>
      </c>
      <c r="U80" s="33" t="s">
        <v>4</v>
      </c>
      <c r="V80" s="25" t="s">
        <v>2</v>
      </c>
      <c r="W80" s="71"/>
      <c r="X80" s="71"/>
      <c r="Y80" s="72"/>
      <c r="Z80" s="32">
        <f>Z81</f>
        <v>50000</v>
      </c>
      <c r="AA80" s="32">
        <v>50000</v>
      </c>
      <c r="AB80" s="2">
        <v>50000</v>
      </c>
      <c r="AC80" s="22" t="s">
        <v>115</v>
      </c>
      <c r="AD80" s="21"/>
      <c r="AE80" s="20"/>
    </row>
    <row r="81" spans="1:31" ht="33" customHeight="1" x14ac:dyDescent="0.25">
      <c r="A81" s="31"/>
      <c r="B81" s="75">
        <v>200</v>
      </c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6"/>
      <c r="P81" s="30" t="s">
        <v>33</v>
      </c>
      <c r="Q81" s="29">
        <v>555</v>
      </c>
      <c r="R81" s="28">
        <v>4</v>
      </c>
      <c r="S81" s="28">
        <v>6</v>
      </c>
      <c r="T81" s="27" t="s">
        <v>116</v>
      </c>
      <c r="U81" s="26">
        <v>200</v>
      </c>
      <c r="V81" s="25" t="s">
        <v>2</v>
      </c>
      <c r="W81" s="77"/>
      <c r="X81" s="77"/>
      <c r="Y81" s="78"/>
      <c r="Z81" s="24">
        <f>Z82</f>
        <v>50000</v>
      </c>
      <c r="AA81" s="24">
        <v>50000</v>
      </c>
      <c r="AB81" s="23">
        <v>50000</v>
      </c>
      <c r="AC81" s="22" t="s">
        <v>115</v>
      </c>
      <c r="AD81" s="21"/>
      <c r="AE81" s="20"/>
    </row>
    <row r="82" spans="1:31" ht="48" customHeight="1" x14ac:dyDescent="0.25">
      <c r="A82" s="31"/>
      <c r="B82" s="75">
        <v>200</v>
      </c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6"/>
      <c r="P82" s="30" t="s">
        <v>32</v>
      </c>
      <c r="Q82" s="29">
        <v>555</v>
      </c>
      <c r="R82" s="28">
        <v>4</v>
      </c>
      <c r="S82" s="28">
        <v>6</v>
      </c>
      <c r="T82" s="27" t="s">
        <v>116</v>
      </c>
      <c r="U82" s="26">
        <v>240</v>
      </c>
      <c r="V82" s="25" t="s">
        <v>2</v>
      </c>
      <c r="W82" s="77"/>
      <c r="X82" s="77"/>
      <c r="Y82" s="78"/>
      <c r="Z82" s="24">
        <v>50000</v>
      </c>
      <c r="AA82" s="24">
        <v>50000</v>
      </c>
      <c r="AB82" s="23">
        <v>50000</v>
      </c>
      <c r="AC82" s="22" t="s">
        <v>115</v>
      </c>
      <c r="AD82" s="21"/>
      <c r="AE82" s="20"/>
    </row>
    <row r="83" spans="1:31" ht="16.5" customHeight="1" x14ac:dyDescent="0.25">
      <c r="A83" s="31"/>
      <c r="B83" s="69" t="s">
        <v>114</v>
      </c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70"/>
      <c r="P83" s="37" t="s">
        <v>114</v>
      </c>
      <c r="Q83" s="36">
        <v>555</v>
      </c>
      <c r="R83" s="35">
        <v>4</v>
      </c>
      <c r="S83" s="35">
        <v>9</v>
      </c>
      <c r="T83" s="34" t="s">
        <v>4</v>
      </c>
      <c r="U83" s="33" t="s">
        <v>4</v>
      </c>
      <c r="V83" s="25">
        <v>0</v>
      </c>
      <c r="W83" s="71"/>
      <c r="X83" s="71"/>
      <c r="Y83" s="72"/>
      <c r="Z83" s="32">
        <f>Z84+Z91</f>
        <v>10528000</v>
      </c>
      <c r="AA83" s="32">
        <v>6000000</v>
      </c>
      <c r="AB83" s="2">
        <v>8350000</v>
      </c>
      <c r="AC83" s="22" t="s">
        <v>13</v>
      </c>
      <c r="AD83" s="21"/>
      <c r="AE83" s="20"/>
    </row>
    <row r="84" spans="1:31" ht="78.75" customHeight="1" x14ac:dyDescent="0.25">
      <c r="A84" s="31"/>
      <c r="B84" s="41"/>
      <c r="C84" s="40"/>
      <c r="D84" s="42"/>
      <c r="E84" s="73" t="s">
        <v>113</v>
      </c>
      <c r="F84" s="73"/>
      <c r="G84" s="73"/>
      <c r="H84" s="73"/>
      <c r="I84" s="73"/>
      <c r="J84" s="73"/>
      <c r="K84" s="73"/>
      <c r="L84" s="73"/>
      <c r="M84" s="73"/>
      <c r="N84" s="73"/>
      <c r="O84" s="74"/>
      <c r="P84" s="37" t="s">
        <v>112</v>
      </c>
      <c r="Q84" s="36">
        <v>555</v>
      </c>
      <c r="R84" s="35">
        <v>4</v>
      </c>
      <c r="S84" s="35">
        <v>9</v>
      </c>
      <c r="T84" s="34" t="s">
        <v>111</v>
      </c>
      <c r="U84" s="33" t="s">
        <v>4</v>
      </c>
      <c r="V84" s="25" t="s">
        <v>2</v>
      </c>
      <c r="W84" s="71"/>
      <c r="X84" s="71"/>
      <c r="Y84" s="72"/>
      <c r="Z84" s="32">
        <f>Z85+Z88</f>
        <v>4500000</v>
      </c>
      <c r="AA84" s="32">
        <v>0</v>
      </c>
      <c r="AB84" s="2">
        <v>0</v>
      </c>
      <c r="AC84" s="22" t="s">
        <v>13</v>
      </c>
      <c r="AD84" s="21"/>
      <c r="AE84" s="20"/>
    </row>
    <row r="85" spans="1:31" ht="36.75" customHeight="1" x14ac:dyDescent="0.25">
      <c r="A85" s="31"/>
      <c r="B85" s="41"/>
      <c r="C85" s="40"/>
      <c r="D85" s="40"/>
      <c r="E85" s="39"/>
      <c r="F85" s="39"/>
      <c r="G85" s="39"/>
      <c r="H85" s="38"/>
      <c r="I85" s="79" t="s">
        <v>110</v>
      </c>
      <c r="J85" s="79"/>
      <c r="K85" s="79"/>
      <c r="L85" s="79"/>
      <c r="M85" s="79"/>
      <c r="N85" s="79"/>
      <c r="O85" s="80"/>
      <c r="P85" s="37" t="s">
        <v>11</v>
      </c>
      <c r="Q85" s="36">
        <v>555</v>
      </c>
      <c r="R85" s="35">
        <v>4</v>
      </c>
      <c r="S85" s="35">
        <v>9</v>
      </c>
      <c r="T85" s="34" t="s">
        <v>109</v>
      </c>
      <c r="U85" s="33" t="s">
        <v>4</v>
      </c>
      <c r="V85" s="25" t="s">
        <v>2</v>
      </c>
      <c r="W85" s="71"/>
      <c r="X85" s="71"/>
      <c r="Y85" s="72"/>
      <c r="Z85" s="32">
        <f>Z86</f>
        <v>4275000</v>
      </c>
      <c r="AA85" s="32">
        <v>0</v>
      </c>
      <c r="AB85" s="2">
        <v>0</v>
      </c>
      <c r="AC85" s="22" t="s">
        <v>9</v>
      </c>
      <c r="AD85" s="21"/>
      <c r="AE85" s="20"/>
    </row>
    <row r="86" spans="1:31" ht="36" customHeight="1" x14ac:dyDescent="0.25">
      <c r="A86" s="31"/>
      <c r="B86" s="75">
        <v>200</v>
      </c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6"/>
      <c r="P86" s="30" t="s">
        <v>33</v>
      </c>
      <c r="Q86" s="29">
        <v>555</v>
      </c>
      <c r="R86" s="28">
        <v>4</v>
      </c>
      <c r="S86" s="28">
        <v>9</v>
      </c>
      <c r="T86" s="27" t="s">
        <v>109</v>
      </c>
      <c r="U86" s="26">
        <v>200</v>
      </c>
      <c r="V86" s="25" t="s">
        <v>2</v>
      </c>
      <c r="W86" s="77"/>
      <c r="X86" s="77"/>
      <c r="Y86" s="78"/>
      <c r="Z86" s="24">
        <f>Z87</f>
        <v>4275000</v>
      </c>
      <c r="AA86" s="24">
        <v>0</v>
      </c>
      <c r="AB86" s="23">
        <v>0</v>
      </c>
      <c r="AC86" s="22" t="s">
        <v>9</v>
      </c>
      <c r="AD86" s="21"/>
      <c r="AE86" s="20"/>
    </row>
    <row r="87" spans="1:31" ht="48" customHeight="1" x14ac:dyDescent="0.25">
      <c r="A87" s="31"/>
      <c r="B87" s="75">
        <v>200</v>
      </c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6"/>
      <c r="P87" s="30" t="s">
        <v>32</v>
      </c>
      <c r="Q87" s="29">
        <v>555</v>
      </c>
      <c r="R87" s="28">
        <v>4</v>
      </c>
      <c r="S87" s="28">
        <v>9</v>
      </c>
      <c r="T87" s="27" t="s">
        <v>109</v>
      </c>
      <c r="U87" s="26">
        <v>240</v>
      </c>
      <c r="V87" s="25" t="s">
        <v>2</v>
      </c>
      <c r="W87" s="77"/>
      <c r="X87" s="77"/>
      <c r="Y87" s="78"/>
      <c r="Z87" s="24">
        <v>4275000</v>
      </c>
      <c r="AA87" s="24">
        <v>0</v>
      </c>
      <c r="AB87" s="23">
        <v>0</v>
      </c>
      <c r="AC87" s="22" t="s">
        <v>9</v>
      </c>
      <c r="AD87" s="21"/>
      <c r="AE87" s="20"/>
    </row>
    <row r="88" spans="1:31" ht="98.25" customHeight="1" x14ac:dyDescent="0.25">
      <c r="A88" s="31"/>
      <c r="B88" s="41"/>
      <c r="C88" s="40"/>
      <c r="D88" s="40"/>
      <c r="E88" s="39"/>
      <c r="F88" s="39"/>
      <c r="G88" s="39"/>
      <c r="H88" s="38"/>
      <c r="I88" s="79" t="s">
        <v>108</v>
      </c>
      <c r="J88" s="79"/>
      <c r="K88" s="79"/>
      <c r="L88" s="79"/>
      <c r="M88" s="79"/>
      <c r="N88" s="79"/>
      <c r="O88" s="80"/>
      <c r="P88" s="57" t="s">
        <v>202</v>
      </c>
      <c r="Q88" s="36">
        <v>555</v>
      </c>
      <c r="R88" s="35">
        <v>4</v>
      </c>
      <c r="S88" s="35">
        <v>9</v>
      </c>
      <c r="T88" s="34" t="s">
        <v>107</v>
      </c>
      <c r="U88" s="33" t="s">
        <v>4</v>
      </c>
      <c r="V88" s="25" t="s">
        <v>2</v>
      </c>
      <c r="W88" s="71"/>
      <c r="X88" s="71"/>
      <c r="Y88" s="72"/>
      <c r="Z88" s="32">
        <f>Z89</f>
        <v>225000</v>
      </c>
      <c r="AA88" s="32">
        <v>0</v>
      </c>
      <c r="AB88" s="2">
        <v>0</v>
      </c>
      <c r="AC88" s="22" t="s">
        <v>5</v>
      </c>
      <c r="AD88" s="21"/>
      <c r="AE88" s="20"/>
    </row>
    <row r="89" spans="1:31" ht="33.75" customHeight="1" x14ac:dyDescent="0.25">
      <c r="A89" s="31"/>
      <c r="B89" s="75">
        <v>200</v>
      </c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6"/>
      <c r="P89" s="30" t="s">
        <v>33</v>
      </c>
      <c r="Q89" s="29">
        <v>555</v>
      </c>
      <c r="R89" s="28">
        <v>4</v>
      </c>
      <c r="S89" s="28">
        <v>9</v>
      </c>
      <c r="T89" s="27" t="s">
        <v>107</v>
      </c>
      <c r="U89" s="26">
        <v>200</v>
      </c>
      <c r="V89" s="25" t="s">
        <v>2</v>
      </c>
      <c r="W89" s="77"/>
      <c r="X89" s="77"/>
      <c r="Y89" s="78"/>
      <c r="Z89" s="24">
        <f>Z90</f>
        <v>225000</v>
      </c>
      <c r="AA89" s="24">
        <v>0</v>
      </c>
      <c r="AB89" s="23">
        <v>0</v>
      </c>
      <c r="AC89" s="22" t="s">
        <v>5</v>
      </c>
      <c r="AD89" s="21"/>
      <c r="AE89" s="20"/>
    </row>
    <row r="90" spans="1:31" ht="48.75" customHeight="1" x14ac:dyDescent="0.25">
      <c r="A90" s="31"/>
      <c r="B90" s="75">
        <v>200</v>
      </c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6"/>
      <c r="P90" s="30" t="s">
        <v>32</v>
      </c>
      <c r="Q90" s="29">
        <v>555</v>
      </c>
      <c r="R90" s="28">
        <v>4</v>
      </c>
      <c r="S90" s="28">
        <v>9</v>
      </c>
      <c r="T90" s="27" t="s">
        <v>107</v>
      </c>
      <c r="U90" s="26">
        <v>240</v>
      </c>
      <c r="V90" s="25" t="s">
        <v>2</v>
      </c>
      <c r="W90" s="77"/>
      <c r="X90" s="77"/>
      <c r="Y90" s="78"/>
      <c r="Z90" s="24">
        <v>225000</v>
      </c>
      <c r="AA90" s="24">
        <v>0</v>
      </c>
      <c r="AB90" s="23">
        <v>0</v>
      </c>
      <c r="AC90" s="22" t="s">
        <v>5</v>
      </c>
      <c r="AD90" s="21"/>
      <c r="AE90" s="20"/>
    </row>
    <row r="91" spans="1:31" ht="48" customHeight="1" x14ac:dyDescent="0.25">
      <c r="A91" s="31"/>
      <c r="B91" s="41"/>
      <c r="C91" s="40"/>
      <c r="D91" s="42"/>
      <c r="E91" s="73" t="s">
        <v>25</v>
      </c>
      <c r="F91" s="73"/>
      <c r="G91" s="73"/>
      <c r="H91" s="73"/>
      <c r="I91" s="73"/>
      <c r="J91" s="73"/>
      <c r="K91" s="73"/>
      <c r="L91" s="73"/>
      <c r="M91" s="73"/>
      <c r="N91" s="73"/>
      <c r="O91" s="74"/>
      <c r="P91" s="57" t="s">
        <v>189</v>
      </c>
      <c r="Q91" s="36">
        <v>555</v>
      </c>
      <c r="R91" s="35">
        <v>4</v>
      </c>
      <c r="S91" s="35">
        <v>9</v>
      </c>
      <c r="T91" s="34" t="s">
        <v>24</v>
      </c>
      <c r="U91" s="33" t="s">
        <v>4</v>
      </c>
      <c r="V91" s="25" t="s">
        <v>2</v>
      </c>
      <c r="W91" s="71"/>
      <c r="X91" s="71"/>
      <c r="Y91" s="72"/>
      <c r="Z91" s="32">
        <f>Z92</f>
        <v>6028000</v>
      </c>
      <c r="AA91" s="32">
        <v>6000000</v>
      </c>
      <c r="AB91" s="2">
        <v>8350000</v>
      </c>
      <c r="AC91" s="22" t="s">
        <v>28</v>
      </c>
      <c r="AD91" s="21"/>
      <c r="AE91" s="20"/>
    </row>
    <row r="92" spans="1:31" ht="81" customHeight="1" x14ac:dyDescent="0.25">
      <c r="A92" s="31"/>
      <c r="B92" s="41"/>
      <c r="C92" s="40"/>
      <c r="D92" s="40"/>
      <c r="E92" s="39"/>
      <c r="F92" s="39"/>
      <c r="G92" s="39"/>
      <c r="H92" s="38"/>
      <c r="I92" s="79" t="s">
        <v>106</v>
      </c>
      <c r="J92" s="79"/>
      <c r="K92" s="79"/>
      <c r="L92" s="79"/>
      <c r="M92" s="79"/>
      <c r="N92" s="79"/>
      <c r="O92" s="80"/>
      <c r="P92" s="57" t="s">
        <v>203</v>
      </c>
      <c r="Q92" s="36">
        <v>555</v>
      </c>
      <c r="R92" s="35">
        <v>4</v>
      </c>
      <c r="S92" s="35">
        <v>9</v>
      </c>
      <c r="T92" s="34" t="s">
        <v>105</v>
      </c>
      <c r="U92" s="33" t="s">
        <v>4</v>
      </c>
      <c r="V92" s="25" t="s">
        <v>2</v>
      </c>
      <c r="W92" s="71"/>
      <c r="X92" s="71"/>
      <c r="Y92" s="72"/>
      <c r="Z92" s="32">
        <f>Z93</f>
        <v>6028000</v>
      </c>
      <c r="AA92" s="32">
        <v>6000000</v>
      </c>
      <c r="AB92" s="2">
        <v>8350000</v>
      </c>
      <c r="AC92" s="22" t="s">
        <v>28</v>
      </c>
      <c r="AD92" s="21"/>
      <c r="AE92" s="20"/>
    </row>
    <row r="93" spans="1:31" ht="29.25" customHeight="1" x14ac:dyDescent="0.25">
      <c r="A93" s="31"/>
      <c r="B93" s="75">
        <v>200</v>
      </c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6"/>
      <c r="P93" s="30" t="s">
        <v>33</v>
      </c>
      <c r="Q93" s="29">
        <v>555</v>
      </c>
      <c r="R93" s="28">
        <v>4</v>
      </c>
      <c r="S93" s="28">
        <v>9</v>
      </c>
      <c r="T93" s="27" t="s">
        <v>105</v>
      </c>
      <c r="U93" s="26">
        <v>200</v>
      </c>
      <c r="V93" s="25" t="s">
        <v>2</v>
      </c>
      <c r="W93" s="77"/>
      <c r="X93" s="77"/>
      <c r="Y93" s="78"/>
      <c r="Z93" s="24">
        <f>Z94</f>
        <v>6028000</v>
      </c>
      <c r="AA93" s="24">
        <v>6000000</v>
      </c>
      <c r="AB93" s="23">
        <v>8350000</v>
      </c>
      <c r="AC93" s="22" t="s">
        <v>28</v>
      </c>
      <c r="AD93" s="21"/>
      <c r="AE93" s="20"/>
    </row>
    <row r="94" spans="1:31" ht="44.25" customHeight="1" x14ac:dyDescent="0.25">
      <c r="A94" s="31"/>
      <c r="B94" s="75">
        <v>200</v>
      </c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6"/>
      <c r="P94" s="30" t="s">
        <v>32</v>
      </c>
      <c r="Q94" s="29">
        <v>555</v>
      </c>
      <c r="R94" s="28">
        <v>4</v>
      </c>
      <c r="S94" s="28">
        <v>9</v>
      </c>
      <c r="T94" s="27" t="s">
        <v>105</v>
      </c>
      <c r="U94" s="26">
        <v>240</v>
      </c>
      <c r="V94" s="25" t="s">
        <v>2</v>
      </c>
      <c r="W94" s="77"/>
      <c r="X94" s="77"/>
      <c r="Y94" s="78"/>
      <c r="Z94" s="24">
        <v>6028000</v>
      </c>
      <c r="AA94" s="24">
        <v>6000000</v>
      </c>
      <c r="AB94" s="23">
        <v>8350000</v>
      </c>
      <c r="AC94" s="22" t="s">
        <v>28</v>
      </c>
      <c r="AD94" s="21"/>
      <c r="AE94" s="20"/>
    </row>
    <row r="95" spans="1:31" ht="33" customHeight="1" x14ac:dyDescent="0.25">
      <c r="A95" s="31"/>
      <c r="B95" s="69" t="s">
        <v>104</v>
      </c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70"/>
      <c r="P95" s="37" t="s">
        <v>104</v>
      </c>
      <c r="Q95" s="36">
        <v>555</v>
      </c>
      <c r="R95" s="35">
        <v>5</v>
      </c>
      <c r="S95" s="35">
        <v>0</v>
      </c>
      <c r="T95" s="34" t="s">
        <v>4</v>
      </c>
      <c r="U95" s="33" t="s">
        <v>4</v>
      </c>
      <c r="V95" s="25">
        <v>0</v>
      </c>
      <c r="W95" s="71"/>
      <c r="X95" s="71"/>
      <c r="Y95" s="72"/>
      <c r="Z95" s="32">
        <f>Z96+Z101+Z119</f>
        <v>98508692.760000005</v>
      </c>
      <c r="AA95" s="32">
        <v>3713000</v>
      </c>
      <c r="AB95" s="2">
        <v>4016000</v>
      </c>
      <c r="AC95" s="22" t="s">
        <v>13</v>
      </c>
      <c r="AD95" s="21"/>
      <c r="AE95" s="20"/>
    </row>
    <row r="96" spans="1:31" ht="22.5" customHeight="1" x14ac:dyDescent="0.25">
      <c r="A96" s="31"/>
      <c r="B96" s="69" t="s">
        <v>103</v>
      </c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70"/>
      <c r="P96" s="37" t="s">
        <v>103</v>
      </c>
      <c r="Q96" s="36">
        <v>555</v>
      </c>
      <c r="R96" s="35">
        <v>5</v>
      </c>
      <c r="S96" s="35">
        <v>1</v>
      </c>
      <c r="T96" s="34" t="s">
        <v>4</v>
      </c>
      <c r="U96" s="33" t="s">
        <v>4</v>
      </c>
      <c r="V96" s="25">
        <v>0</v>
      </c>
      <c r="W96" s="71"/>
      <c r="X96" s="71"/>
      <c r="Y96" s="72"/>
      <c r="Z96" s="32">
        <f>Z97</f>
        <v>500000</v>
      </c>
      <c r="AA96" s="32">
        <v>500000</v>
      </c>
      <c r="AB96" s="2">
        <v>600000</v>
      </c>
      <c r="AC96" s="22" t="s">
        <v>28</v>
      </c>
      <c r="AD96" s="21"/>
      <c r="AE96" s="20"/>
    </row>
    <row r="97" spans="1:31" ht="65.25" customHeight="1" x14ac:dyDescent="0.25">
      <c r="A97" s="31"/>
      <c r="B97" s="41"/>
      <c r="C97" s="40"/>
      <c r="D97" s="42"/>
      <c r="E97" s="73" t="s">
        <v>25</v>
      </c>
      <c r="F97" s="73"/>
      <c r="G97" s="73"/>
      <c r="H97" s="73"/>
      <c r="I97" s="73"/>
      <c r="J97" s="73"/>
      <c r="K97" s="73"/>
      <c r="L97" s="73"/>
      <c r="M97" s="73"/>
      <c r="N97" s="73"/>
      <c r="O97" s="74"/>
      <c r="P97" s="57" t="s">
        <v>204</v>
      </c>
      <c r="Q97" s="36">
        <v>555</v>
      </c>
      <c r="R97" s="35">
        <v>5</v>
      </c>
      <c r="S97" s="35">
        <v>1</v>
      </c>
      <c r="T97" s="34" t="s">
        <v>24</v>
      </c>
      <c r="U97" s="33" t="s">
        <v>4</v>
      </c>
      <c r="V97" s="25" t="s">
        <v>2</v>
      </c>
      <c r="W97" s="71"/>
      <c r="X97" s="71"/>
      <c r="Y97" s="72"/>
      <c r="Z97" s="32">
        <f>Z98</f>
        <v>500000</v>
      </c>
      <c r="AA97" s="32">
        <v>500000</v>
      </c>
      <c r="AB97" s="2">
        <v>600000</v>
      </c>
      <c r="AC97" s="22" t="s">
        <v>28</v>
      </c>
      <c r="AD97" s="21"/>
      <c r="AE97" s="20"/>
    </row>
    <row r="98" spans="1:31" ht="81" customHeight="1" x14ac:dyDescent="0.25">
      <c r="A98" s="31"/>
      <c r="B98" s="41"/>
      <c r="C98" s="40"/>
      <c r="D98" s="40"/>
      <c r="E98" s="39"/>
      <c r="F98" s="39"/>
      <c r="G98" s="39"/>
      <c r="H98" s="38"/>
      <c r="I98" s="79" t="s">
        <v>102</v>
      </c>
      <c r="J98" s="79"/>
      <c r="K98" s="79"/>
      <c r="L98" s="79"/>
      <c r="M98" s="79"/>
      <c r="N98" s="79"/>
      <c r="O98" s="80"/>
      <c r="P98" s="57" t="s">
        <v>205</v>
      </c>
      <c r="Q98" s="36">
        <v>555</v>
      </c>
      <c r="R98" s="35">
        <v>5</v>
      </c>
      <c r="S98" s="35">
        <v>1</v>
      </c>
      <c r="T98" s="34" t="s">
        <v>101</v>
      </c>
      <c r="U98" s="33" t="s">
        <v>4</v>
      </c>
      <c r="V98" s="25" t="s">
        <v>2</v>
      </c>
      <c r="W98" s="71"/>
      <c r="X98" s="71"/>
      <c r="Y98" s="72"/>
      <c r="Z98" s="32">
        <f>Z99</f>
        <v>500000</v>
      </c>
      <c r="AA98" s="32">
        <v>500000</v>
      </c>
      <c r="AB98" s="2">
        <v>600000</v>
      </c>
      <c r="AC98" s="22" t="s">
        <v>28</v>
      </c>
      <c r="AD98" s="21"/>
      <c r="AE98" s="20"/>
    </row>
    <row r="99" spans="1:31" ht="34.5" customHeight="1" x14ac:dyDescent="0.25">
      <c r="A99" s="31"/>
      <c r="B99" s="75">
        <v>200</v>
      </c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6"/>
      <c r="P99" s="30" t="s">
        <v>33</v>
      </c>
      <c r="Q99" s="29">
        <v>555</v>
      </c>
      <c r="R99" s="28">
        <v>5</v>
      </c>
      <c r="S99" s="28">
        <v>1</v>
      </c>
      <c r="T99" s="27" t="s">
        <v>101</v>
      </c>
      <c r="U99" s="26">
        <v>200</v>
      </c>
      <c r="V99" s="25" t="s">
        <v>2</v>
      </c>
      <c r="W99" s="77"/>
      <c r="X99" s="77"/>
      <c r="Y99" s="78"/>
      <c r="Z99" s="24">
        <f>Z100</f>
        <v>500000</v>
      </c>
      <c r="AA99" s="24">
        <v>500000</v>
      </c>
      <c r="AB99" s="23">
        <v>600000</v>
      </c>
      <c r="AC99" s="22" t="s">
        <v>28</v>
      </c>
      <c r="AD99" s="21"/>
      <c r="AE99" s="20"/>
    </row>
    <row r="100" spans="1:31" ht="48.75" customHeight="1" x14ac:dyDescent="0.25">
      <c r="A100" s="31"/>
      <c r="B100" s="75">
        <v>200</v>
      </c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6"/>
      <c r="P100" s="30" t="s">
        <v>32</v>
      </c>
      <c r="Q100" s="29">
        <v>555</v>
      </c>
      <c r="R100" s="28">
        <v>5</v>
      </c>
      <c r="S100" s="28">
        <v>1</v>
      </c>
      <c r="T100" s="27" t="s">
        <v>101</v>
      </c>
      <c r="U100" s="26">
        <v>240</v>
      </c>
      <c r="V100" s="25" t="s">
        <v>2</v>
      </c>
      <c r="W100" s="77"/>
      <c r="X100" s="77"/>
      <c r="Y100" s="78"/>
      <c r="Z100" s="24">
        <v>500000</v>
      </c>
      <c r="AA100" s="24">
        <v>500000</v>
      </c>
      <c r="AB100" s="23">
        <v>600000</v>
      </c>
      <c r="AC100" s="22" t="s">
        <v>28</v>
      </c>
      <c r="AD100" s="21"/>
      <c r="AE100" s="20"/>
    </row>
    <row r="101" spans="1:31" ht="16.5" customHeight="1" x14ac:dyDescent="0.25">
      <c r="A101" s="31"/>
      <c r="B101" s="69" t="s">
        <v>100</v>
      </c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70"/>
      <c r="P101" s="37" t="s">
        <v>100</v>
      </c>
      <c r="Q101" s="36">
        <v>555</v>
      </c>
      <c r="R101" s="35">
        <v>5</v>
      </c>
      <c r="S101" s="35">
        <v>2</v>
      </c>
      <c r="T101" s="34" t="s">
        <v>4</v>
      </c>
      <c r="U101" s="33" t="s">
        <v>4</v>
      </c>
      <c r="V101" s="25">
        <v>0</v>
      </c>
      <c r="W101" s="71"/>
      <c r="X101" s="71"/>
      <c r="Y101" s="72"/>
      <c r="Z101" s="32">
        <f>Z102+Z109</f>
        <v>94076818</v>
      </c>
      <c r="AA101" s="32">
        <v>179000</v>
      </c>
      <c r="AB101" s="2">
        <v>0</v>
      </c>
      <c r="AC101" s="22" t="s">
        <v>13</v>
      </c>
      <c r="AD101" s="21"/>
      <c r="AE101" s="20"/>
    </row>
    <row r="102" spans="1:31" ht="61.5" customHeight="1" x14ac:dyDescent="0.25">
      <c r="A102" s="31"/>
      <c r="B102" s="41"/>
      <c r="C102" s="40"/>
      <c r="D102" s="42"/>
      <c r="E102" s="73" t="s">
        <v>99</v>
      </c>
      <c r="F102" s="73"/>
      <c r="G102" s="73"/>
      <c r="H102" s="73"/>
      <c r="I102" s="73"/>
      <c r="J102" s="73"/>
      <c r="K102" s="73"/>
      <c r="L102" s="73"/>
      <c r="M102" s="73"/>
      <c r="N102" s="73"/>
      <c r="O102" s="74"/>
      <c r="P102" s="37" t="s">
        <v>98</v>
      </c>
      <c r="Q102" s="36">
        <v>555</v>
      </c>
      <c r="R102" s="35">
        <v>5</v>
      </c>
      <c r="S102" s="35">
        <v>2</v>
      </c>
      <c r="T102" s="34" t="s">
        <v>97</v>
      </c>
      <c r="U102" s="33" t="s">
        <v>4</v>
      </c>
      <c r="V102" s="25" t="s">
        <v>2</v>
      </c>
      <c r="W102" s="71"/>
      <c r="X102" s="71"/>
      <c r="Y102" s="72"/>
      <c r="Z102" s="32">
        <f>Z103+Z106</f>
        <v>6824265</v>
      </c>
      <c r="AA102" s="32">
        <v>179000</v>
      </c>
      <c r="AB102" s="2">
        <v>0</v>
      </c>
      <c r="AC102" s="22" t="s">
        <v>13</v>
      </c>
      <c r="AD102" s="21"/>
      <c r="AE102" s="20"/>
    </row>
    <row r="103" spans="1:31" ht="29.25" customHeight="1" x14ac:dyDescent="0.25">
      <c r="A103" s="31"/>
      <c r="B103" s="41"/>
      <c r="C103" s="40"/>
      <c r="D103" s="40"/>
      <c r="E103" s="39"/>
      <c r="F103" s="39"/>
      <c r="G103" s="39"/>
      <c r="H103" s="38"/>
      <c r="I103" s="79" t="s">
        <v>96</v>
      </c>
      <c r="J103" s="79"/>
      <c r="K103" s="79"/>
      <c r="L103" s="79"/>
      <c r="M103" s="79"/>
      <c r="N103" s="79"/>
      <c r="O103" s="80"/>
      <c r="P103" s="37" t="s">
        <v>11</v>
      </c>
      <c r="Q103" s="36">
        <v>555</v>
      </c>
      <c r="R103" s="35">
        <v>5</v>
      </c>
      <c r="S103" s="35">
        <v>2</v>
      </c>
      <c r="T103" s="34" t="s">
        <v>95</v>
      </c>
      <c r="U103" s="33" t="s">
        <v>4</v>
      </c>
      <c r="V103" s="25" t="s">
        <v>2</v>
      </c>
      <c r="W103" s="71"/>
      <c r="X103" s="71"/>
      <c r="Y103" s="72"/>
      <c r="Z103" s="32">
        <f>Z104</f>
        <v>6500000</v>
      </c>
      <c r="AA103" s="32">
        <v>0</v>
      </c>
      <c r="AB103" s="2">
        <v>0</v>
      </c>
      <c r="AC103" s="22" t="s">
        <v>9</v>
      </c>
      <c r="AD103" s="21"/>
      <c r="AE103" s="20"/>
    </row>
    <row r="104" spans="1:31" ht="47.25" customHeight="1" x14ac:dyDescent="0.25">
      <c r="A104" s="31"/>
      <c r="B104" s="75">
        <v>400</v>
      </c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6"/>
      <c r="P104" s="30" t="s">
        <v>7</v>
      </c>
      <c r="Q104" s="29">
        <v>555</v>
      </c>
      <c r="R104" s="28">
        <v>5</v>
      </c>
      <c r="S104" s="28">
        <v>2</v>
      </c>
      <c r="T104" s="27" t="s">
        <v>95</v>
      </c>
      <c r="U104" s="26">
        <v>400</v>
      </c>
      <c r="V104" s="25" t="s">
        <v>2</v>
      </c>
      <c r="W104" s="77"/>
      <c r="X104" s="77"/>
      <c r="Y104" s="78"/>
      <c r="Z104" s="24">
        <f>Z105</f>
        <v>6500000</v>
      </c>
      <c r="AA104" s="24">
        <v>0</v>
      </c>
      <c r="AB104" s="23">
        <v>0</v>
      </c>
      <c r="AC104" s="22" t="s">
        <v>9</v>
      </c>
      <c r="AD104" s="21"/>
      <c r="AE104" s="20"/>
    </row>
    <row r="105" spans="1:31" ht="26.25" customHeight="1" x14ac:dyDescent="0.25">
      <c r="A105" s="31"/>
      <c r="B105" s="75">
        <v>400</v>
      </c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6"/>
      <c r="P105" s="30" t="s">
        <v>6</v>
      </c>
      <c r="Q105" s="29">
        <v>555</v>
      </c>
      <c r="R105" s="28">
        <v>5</v>
      </c>
      <c r="S105" s="28">
        <v>2</v>
      </c>
      <c r="T105" s="27" t="s">
        <v>95</v>
      </c>
      <c r="U105" s="26">
        <v>410</v>
      </c>
      <c r="V105" s="25" t="s">
        <v>2</v>
      </c>
      <c r="W105" s="77"/>
      <c r="X105" s="77"/>
      <c r="Y105" s="78"/>
      <c r="Z105" s="24">
        <v>6500000</v>
      </c>
      <c r="AA105" s="24">
        <v>0</v>
      </c>
      <c r="AB105" s="23">
        <v>0</v>
      </c>
      <c r="AC105" s="22" t="s">
        <v>9</v>
      </c>
      <c r="AD105" s="21"/>
      <c r="AE105" s="20"/>
    </row>
    <row r="106" spans="1:31" ht="96" customHeight="1" x14ac:dyDescent="0.25">
      <c r="A106" s="31"/>
      <c r="B106" s="41"/>
      <c r="C106" s="40"/>
      <c r="D106" s="40"/>
      <c r="E106" s="39"/>
      <c r="F106" s="39"/>
      <c r="G106" s="39"/>
      <c r="H106" s="38"/>
      <c r="I106" s="79" t="s">
        <v>94</v>
      </c>
      <c r="J106" s="79"/>
      <c r="K106" s="79"/>
      <c r="L106" s="79"/>
      <c r="M106" s="79"/>
      <c r="N106" s="79"/>
      <c r="O106" s="80"/>
      <c r="P106" s="57" t="s">
        <v>206</v>
      </c>
      <c r="Q106" s="36">
        <v>555</v>
      </c>
      <c r="R106" s="35">
        <v>5</v>
      </c>
      <c r="S106" s="35">
        <v>2</v>
      </c>
      <c r="T106" s="34" t="s">
        <v>93</v>
      </c>
      <c r="U106" s="33" t="s">
        <v>4</v>
      </c>
      <c r="V106" s="25" t="s">
        <v>2</v>
      </c>
      <c r="W106" s="71"/>
      <c r="X106" s="71"/>
      <c r="Y106" s="72"/>
      <c r="Z106" s="32">
        <f>Z107</f>
        <v>324265</v>
      </c>
      <c r="AA106" s="32">
        <v>179000</v>
      </c>
      <c r="AB106" s="2">
        <v>0</v>
      </c>
      <c r="AC106" s="22" t="s">
        <v>5</v>
      </c>
      <c r="AD106" s="21"/>
      <c r="AE106" s="20"/>
    </row>
    <row r="107" spans="1:31" ht="43.5" customHeight="1" x14ac:dyDescent="0.25">
      <c r="A107" s="31"/>
      <c r="B107" s="75">
        <v>400</v>
      </c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6"/>
      <c r="P107" s="30" t="s">
        <v>7</v>
      </c>
      <c r="Q107" s="29">
        <v>555</v>
      </c>
      <c r="R107" s="28">
        <v>5</v>
      </c>
      <c r="S107" s="28">
        <v>2</v>
      </c>
      <c r="T107" s="27" t="s">
        <v>93</v>
      </c>
      <c r="U107" s="26">
        <v>400</v>
      </c>
      <c r="V107" s="25" t="s">
        <v>2</v>
      </c>
      <c r="W107" s="77"/>
      <c r="X107" s="77"/>
      <c r="Y107" s="78"/>
      <c r="Z107" s="24">
        <f>Z108</f>
        <v>324265</v>
      </c>
      <c r="AA107" s="24">
        <v>179000</v>
      </c>
      <c r="AB107" s="23">
        <v>0</v>
      </c>
      <c r="AC107" s="22" t="s">
        <v>5</v>
      </c>
      <c r="AD107" s="21"/>
      <c r="AE107" s="20"/>
    </row>
    <row r="108" spans="1:31" ht="22.5" customHeight="1" x14ac:dyDescent="0.25">
      <c r="A108" s="31"/>
      <c r="B108" s="75">
        <v>400</v>
      </c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6"/>
      <c r="P108" s="30" t="s">
        <v>6</v>
      </c>
      <c r="Q108" s="29">
        <v>555</v>
      </c>
      <c r="R108" s="28">
        <v>5</v>
      </c>
      <c r="S108" s="28">
        <v>2</v>
      </c>
      <c r="T108" s="27" t="s">
        <v>93</v>
      </c>
      <c r="U108" s="26">
        <v>410</v>
      </c>
      <c r="V108" s="25" t="s">
        <v>2</v>
      </c>
      <c r="W108" s="77"/>
      <c r="X108" s="77"/>
      <c r="Y108" s="78"/>
      <c r="Z108" s="24">
        <v>324265</v>
      </c>
      <c r="AA108" s="24">
        <v>179000</v>
      </c>
      <c r="AB108" s="23">
        <v>0</v>
      </c>
      <c r="AC108" s="22" t="s">
        <v>5</v>
      </c>
      <c r="AD108" s="21"/>
      <c r="AE108" s="20"/>
    </row>
    <row r="109" spans="1:31" ht="64.5" customHeight="1" x14ac:dyDescent="0.25">
      <c r="A109" s="31"/>
      <c r="B109" s="41"/>
      <c r="C109" s="40"/>
      <c r="D109" s="42"/>
      <c r="E109" s="73" t="s">
        <v>25</v>
      </c>
      <c r="F109" s="73"/>
      <c r="G109" s="73"/>
      <c r="H109" s="73"/>
      <c r="I109" s="73"/>
      <c r="J109" s="73"/>
      <c r="K109" s="73"/>
      <c r="L109" s="73"/>
      <c r="M109" s="73"/>
      <c r="N109" s="73"/>
      <c r="O109" s="74"/>
      <c r="P109" s="57" t="s">
        <v>204</v>
      </c>
      <c r="Q109" s="36">
        <v>555</v>
      </c>
      <c r="R109" s="35">
        <v>5</v>
      </c>
      <c r="S109" s="35">
        <v>2</v>
      </c>
      <c r="T109" s="34" t="s">
        <v>24</v>
      </c>
      <c r="U109" s="33" t="s">
        <v>4</v>
      </c>
      <c r="V109" s="25" t="s">
        <v>2</v>
      </c>
      <c r="W109" s="71"/>
      <c r="X109" s="71"/>
      <c r="Y109" s="72"/>
      <c r="Z109" s="32">
        <f>Z110+Z113+Z116</f>
        <v>87252553</v>
      </c>
      <c r="AA109" s="32">
        <v>0</v>
      </c>
      <c r="AB109" s="2">
        <v>0</v>
      </c>
      <c r="AC109" s="22" t="s">
        <v>13</v>
      </c>
      <c r="AD109" s="21"/>
      <c r="AE109" s="20"/>
    </row>
    <row r="110" spans="1:31" ht="78.75" customHeight="1" x14ac:dyDescent="0.25">
      <c r="A110" s="31"/>
      <c r="B110" s="41"/>
      <c r="C110" s="40"/>
      <c r="D110" s="40"/>
      <c r="E110" s="39"/>
      <c r="F110" s="39"/>
      <c r="G110" s="39"/>
      <c r="H110" s="38"/>
      <c r="I110" s="79" t="s">
        <v>92</v>
      </c>
      <c r="J110" s="79"/>
      <c r="K110" s="79"/>
      <c r="L110" s="79"/>
      <c r="M110" s="79"/>
      <c r="N110" s="79"/>
      <c r="O110" s="80"/>
      <c r="P110" s="57" t="s">
        <v>207</v>
      </c>
      <c r="Q110" s="36">
        <v>555</v>
      </c>
      <c r="R110" s="35">
        <v>5</v>
      </c>
      <c r="S110" s="35">
        <v>2</v>
      </c>
      <c r="T110" s="34" t="s">
        <v>91</v>
      </c>
      <c r="U110" s="33" t="s">
        <v>4</v>
      </c>
      <c r="V110" s="25" t="s">
        <v>2</v>
      </c>
      <c r="W110" s="71"/>
      <c r="X110" s="71"/>
      <c r="Y110" s="72"/>
      <c r="Z110" s="32">
        <f>Z111</f>
        <v>617796.19999999995</v>
      </c>
      <c r="AA110" s="32">
        <v>0</v>
      </c>
      <c r="AB110" s="2">
        <v>0</v>
      </c>
      <c r="AC110" s="22" t="s">
        <v>28</v>
      </c>
      <c r="AD110" s="21"/>
      <c r="AE110" s="20"/>
    </row>
    <row r="111" spans="1:31" ht="34.5" customHeight="1" x14ac:dyDescent="0.25">
      <c r="A111" s="31"/>
      <c r="B111" s="75">
        <v>200</v>
      </c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6"/>
      <c r="P111" s="30" t="s">
        <v>33</v>
      </c>
      <c r="Q111" s="29">
        <v>555</v>
      </c>
      <c r="R111" s="28">
        <v>5</v>
      </c>
      <c r="S111" s="28">
        <v>2</v>
      </c>
      <c r="T111" s="27" t="s">
        <v>91</v>
      </c>
      <c r="U111" s="26">
        <v>200</v>
      </c>
      <c r="V111" s="25" t="s">
        <v>2</v>
      </c>
      <c r="W111" s="77"/>
      <c r="X111" s="77"/>
      <c r="Y111" s="78"/>
      <c r="Z111" s="24">
        <f>Z112</f>
        <v>617796.19999999995</v>
      </c>
      <c r="AA111" s="24">
        <v>0</v>
      </c>
      <c r="AB111" s="23">
        <v>0</v>
      </c>
      <c r="AC111" s="22" t="s">
        <v>28</v>
      </c>
      <c r="AD111" s="21"/>
      <c r="AE111" s="20"/>
    </row>
    <row r="112" spans="1:31" ht="46.5" customHeight="1" x14ac:dyDescent="0.25">
      <c r="A112" s="31"/>
      <c r="B112" s="75">
        <v>200</v>
      </c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6"/>
      <c r="P112" s="30" t="s">
        <v>32</v>
      </c>
      <c r="Q112" s="29">
        <v>555</v>
      </c>
      <c r="R112" s="28">
        <v>5</v>
      </c>
      <c r="S112" s="28">
        <v>2</v>
      </c>
      <c r="T112" s="27" t="s">
        <v>91</v>
      </c>
      <c r="U112" s="26">
        <v>240</v>
      </c>
      <c r="V112" s="25" t="s">
        <v>2</v>
      </c>
      <c r="W112" s="77"/>
      <c r="X112" s="77"/>
      <c r="Y112" s="78"/>
      <c r="Z112" s="24">
        <v>617796.19999999995</v>
      </c>
      <c r="AA112" s="24">
        <v>0</v>
      </c>
      <c r="AB112" s="23">
        <v>0</v>
      </c>
      <c r="AC112" s="22" t="s">
        <v>28</v>
      </c>
      <c r="AD112" s="21"/>
      <c r="AE112" s="20"/>
    </row>
    <row r="113" spans="1:31" ht="49.5" customHeight="1" x14ac:dyDescent="0.25">
      <c r="A113" s="31"/>
      <c r="B113" s="41"/>
      <c r="C113" s="40"/>
      <c r="D113" s="40"/>
      <c r="E113" s="39"/>
      <c r="F113" s="39"/>
      <c r="G113" s="39"/>
      <c r="H113" s="38"/>
      <c r="I113" s="79" t="s">
        <v>90</v>
      </c>
      <c r="J113" s="79"/>
      <c r="K113" s="79"/>
      <c r="L113" s="79"/>
      <c r="M113" s="79"/>
      <c r="N113" s="79"/>
      <c r="O113" s="80"/>
      <c r="P113" s="37" t="s">
        <v>89</v>
      </c>
      <c r="Q113" s="36">
        <v>555</v>
      </c>
      <c r="R113" s="35">
        <v>5</v>
      </c>
      <c r="S113" s="35">
        <v>2</v>
      </c>
      <c r="T113" s="34" t="s">
        <v>88</v>
      </c>
      <c r="U113" s="33" t="s">
        <v>4</v>
      </c>
      <c r="V113" s="25" t="s">
        <v>2</v>
      </c>
      <c r="W113" s="71"/>
      <c r="X113" s="71"/>
      <c r="Y113" s="72"/>
      <c r="Z113" s="32">
        <f>Z114</f>
        <v>85637380.5</v>
      </c>
      <c r="AA113" s="32">
        <v>0</v>
      </c>
      <c r="AB113" s="2">
        <v>0</v>
      </c>
      <c r="AC113" s="22" t="s">
        <v>87</v>
      </c>
      <c r="AD113" s="21"/>
      <c r="AE113" s="20"/>
    </row>
    <row r="114" spans="1:31" ht="43.5" customHeight="1" x14ac:dyDescent="0.25">
      <c r="A114" s="31"/>
      <c r="B114" s="75">
        <v>400</v>
      </c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6"/>
      <c r="P114" s="30" t="s">
        <v>7</v>
      </c>
      <c r="Q114" s="29">
        <v>555</v>
      </c>
      <c r="R114" s="28">
        <v>5</v>
      </c>
      <c r="S114" s="28">
        <v>2</v>
      </c>
      <c r="T114" s="27" t="s">
        <v>88</v>
      </c>
      <c r="U114" s="26">
        <v>400</v>
      </c>
      <c r="V114" s="25" t="s">
        <v>2</v>
      </c>
      <c r="W114" s="77"/>
      <c r="X114" s="77"/>
      <c r="Y114" s="78"/>
      <c r="Z114" s="24">
        <f>Z115</f>
        <v>85637380.5</v>
      </c>
      <c r="AA114" s="24">
        <v>0</v>
      </c>
      <c r="AB114" s="23">
        <v>0</v>
      </c>
      <c r="AC114" s="22" t="s">
        <v>87</v>
      </c>
      <c r="AD114" s="21"/>
      <c r="AE114" s="20"/>
    </row>
    <row r="115" spans="1:31" ht="24" customHeight="1" x14ac:dyDescent="0.25">
      <c r="A115" s="31"/>
      <c r="B115" s="75">
        <v>400</v>
      </c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6"/>
      <c r="P115" s="30" t="s">
        <v>6</v>
      </c>
      <c r="Q115" s="29">
        <v>555</v>
      </c>
      <c r="R115" s="28">
        <v>5</v>
      </c>
      <c r="S115" s="28">
        <v>2</v>
      </c>
      <c r="T115" s="27" t="s">
        <v>88</v>
      </c>
      <c r="U115" s="26">
        <v>410</v>
      </c>
      <c r="V115" s="25" t="s">
        <v>2</v>
      </c>
      <c r="W115" s="77"/>
      <c r="X115" s="77"/>
      <c r="Y115" s="78"/>
      <c r="Z115" s="24">
        <v>85637380.5</v>
      </c>
      <c r="AA115" s="24">
        <v>0</v>
      </c>
      <c r="AB115" s="23">
        <v>0</v>
      </c>
      <c r="AC115" s="22" t="s">
        <v>87</v>
      </c>
      <c r="AD115" s="21"/>
      <c r="AE115" s="20"/>
    </row>
    <row r="116" spans="1:31" ht="51.75" customHeight="1" x14ac:dyDescent="0.25">
      <c r="A116" s="31"/>
      <c r="B116" s="41"/>
      <c r="C116" s="40"/>
      <c r="D116" s="40"/>
      <c r="E116" s="39"/>
      <c r="F116" s="39"/>
      <c r="G116" s="39"/>
      <c r="H116" s="38"/>
      <c r="I116" s="79" t="s">
        <v>86</v>
      </c>
      <c r="J116" s="79"/>
      <c r="K116" s="79"/>
      <c r="L116" s="79"/>
      <c r="M116" s="79"/>
      <c r="N116" s="79"/>
      <c r="O116" s="80"/>
      <c r="P116" s="37" t="s">
        <v>85</v>
      </c>
      <c r="Q116" s="36">
        <v>555</v>
      </c>
      <c r="R116" s="35">
        <v>5</v>
      </c>
      <c r="S116" s="35">
        <v>2</v>
      </c>
      <c r="T116" s="34" t="s">
        <v>84</v>
      </c>
      <c r="U116" s="33" t="s">
        <v>4</v>
      </c>
      <c r="V116" s="25" t="s">
        <v>2</v>
      </c>
      <c r="W116" s="71"/>
      <c r="X116" s="71"/>
      <c r="Y116" s="72"/>
      <c r="Z116" s="32">
        <f>Z117</f>
        <v>997376.3</v>
      </c>
      <c r="AA116" s="32">
        <v>0</v>
      </c>
      <c r="AB116" s="2">
        <v>0</v>
      </c>
      <c r="AC116" s="22" t="s">
        <v>51</v>
      </c>
      <c r="AD116" s="21"/>
      <c r="AE116" s="20"/>
    </row>
    <row r="117" spans="1:31" ht="44.25" customHeight="1" x14ac:dyDescent="0.25">
      <c r="A117" s="31"/>
      <c r="B117" s="75">
        <v>400</v>
      </c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6"/>
      <c r="P117" s="30" t="s">
        <v>7</v>
      </c>
      <c r="Q117" s="29">
        <v>555</v>
      </c>
      <c r="R117" s="28">
        <v>5</v>
      </c>
      <c r="S117" s="28">
        <v>2</v>
      </c>
      <c r="T117" s="27" t="s">
        <v>84</v>
      </c>
      <c r="U117" s="26">
        <v>400</v>
      </c>
      <c r="V117" s="25" t="s">
        <v>2</v>
      </c>
      <c r="W117" s="77"/>
      <c r="X117" s="77"/>
      <c r="Y117" s="78"/>
      <c r="Z117" s="24">
        <f>Z118</f>
        <v>997376.3</v>
      </c>
      <c r="AA117" s="24">
        <v>0</v>
      </c>
      <c r="AB117" s="23">
        <v>0</v>
      </c>
      <c r="AC117" s="22" t="s">
        <v>51</v>
      </c>
      <c r="AD117" s="21"/>
      <c r="AE117" s="20"/>
    </row>
    <row r="118" spans="1:31" ht="20.25" customHeight="1" x14ac:dyDescent="0.25">
      <c r="A118" s="31"/>
      <c r="B118" s="75">
        <v>400</v>
      </c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6"/>
      <c r="P118" s="30" t="s">
        <v>6</v>
      </c>
      <c r="Q118" s="29">
        <v>555</v>
      </c>
      <c r="R118" s="28">
        <v>5</v>
      </c>
      <c r="S118" s="28">
        <v>2</v>
      </c>
      <c r="T118" s="27" t="s">
        <v>84</v>
      </c>
      <c r="U118" s="26">
        <v>410</v>
      </c>
      <c r="V118" s="25" t="s">
        <v>2</v>
      </c>
      <c r="W118" s="77"/>
      <c r="X118" s="77"/>
      <c r="Y118" s="78"/>
      <c r="Z118" s="24">
        <v>997376.3</v>
      </c>
      <c r="AA118" s="24">
        <v>0</v>
      </c>
      <c r="AB118" s="23">
        <v>0</v>
      </c>
      <c r="AC118" s="22" t="s">
        <v>51</v>
      </c>
      <c r="AD118" s="21"/>
      <c r="AE118" s="20"/>
    </row>
    <row r="119" spans="1:31" ht="16.5" customHeight="1" x14ac:dyDescent="0.25">
      <c r="A119" s="31"/>
      <c r="B119" s="69" t="s">
        <v>83</v>
      </c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70"/>
      <c r="P119" s="37" t="s">
        <v>83</v>
      </c>
      <c r="Q119" s="36">
        <v>555</v>
      </c>
      <c r="R119" s="35">
        <v>5</v>
      </c>
      <c r="S119" s="35">
        <v>3</v>
      </c>
      <c r="T119" s="34" t="s">
        <v>4</v>
      </c>
      <c r="U119" s="33" t="s">
        <v>4</v>
      </c>
      <c r="V119" s="25">
        <v>0</v>
      </c>
      <c r="W119" s="71"/>
      <c r="X119" s="71"/>
      <c r="Y119" s="72"/>
      <c r="Z119" s="32">
        <f>Z120</f>
        <v>3931874.76</v>
      </c>
      <c r="AA119" s="32">
        <v>3034000</v>
      </c>
      <c r="AB119" s="2">
        <v>3416000</v>
      </c>
      <c r="AC119" s="22" t="s">
        <v>13</v>
      </c>
      <c r="AD119" s="21"/>
      <c r="AE119" s="20"/>
    </row>
    <row r="120" spans="1:31" ht="48.75" customHeight="1" x14ac:dyDescent="0.25">
      <c r="A120" s="31"/>
      <c r="B120" s="41"/>
      <c r="C120" s="40"/>
      <c r="D120" s="42"/>
      <c r="E120" s="73" t="s">
        <v>25</v>
      </c>
      <c r="F120" s="73"/>
      <c r="G120" s="73"/>
      <c r="H120" s="73"/>
      <c r="I120" s="73"/>
      <c r="J120" s="73"/>
      <c r="K120" s="73"/>
      <c r="L120" s="73"/>
      <c r="M120" s="73"/>
      <c r="N120" s="73"/>
      <c r="O120" s="74"/>
      <c r="P120" s="57" t="s">
        <v>189</v>
      </c>
      <c r="Q120" s="36">
        <v>555</v>
      </c>
      <c r="R120" s="35">
        <v>5</v>
      </c>
      <c r="S120" s="35">
        <v>3</v>
      </c>
      <c r="T120" s="34" t="s">
        <v>24</v>
      </c>
      <c r="U120" s="33" t="s">
        <v>4</v>
      </c>
      <c r="V120" s="25" t="s">
        <v>2</v>
      </c>
      <c r="W120" s="71"/>
      <c r="X120" s="71"/>
      <c r="Y120" s="72"/>
      <c r="Z120" s="32">
        <f>Z121+Z129</f>
        <v>3931874.76</v>
      </c>
      <c r="AA120" s="32">
        <v>3034000</v>
      </c>
      <c r="AB120" s="2">
        <v>3416000</v>
      </c>
      <c r="AC120" s="22" t="s">
        <v>13</v>
      </c>
      <c r="AD120" s="21"/>
      <c r="AE120" s="20"/>
    </row>
    <row r="121" spans="1:31" ht="65.25" customHeight="1" x14ac:dyDescent="0.25">
      <c r="A121" s="31"/>
      <c r="B121" s="41"/>
      <c r="C121" s="40"/>
      <c r="D121" s="40"/>
      <c r="E121" s="39"/>
      <c r="F121" s="38"/>
      <c r="G121" s="73" t="s">
        <v>82</v>
      </c>
      <c r="H121" s="73"/>
      <c r="I121" s="73"/>
      <c r="J121" s="73"/>
      <c r="K121" s="73"/>
      <c r="L121" s="73"/>
      <c r="M121" s="73"/>
      <c r="N121" s="73"/>
      <c r="O121" s="74"/>
      <c r="P121" s="57" t="s">
        <v>208</v>
      </c>
      <c r="Q121" s="36">
        <v>555</v>
      </c>
      <c r="R121" s="35">
        <v>5</v>
      </c>
      <c r="S121" s="35">
        <v>3</v>
      </c>
      <c r="T121" s="34" t="s">
        <v>81</v>
      </c>
      <c r="U121" s="33" t="s">
        <v>4</v>
      </c>
      <c r="V121" s="25" t="s">
        <v>2</v>
      </c>
      <c r="W121" s="71"/>
      <c r="X121" s="71"/>
      <c r="Y121" s="72"/>
      <c r="Z121" s="32">
        <f>Z122+Z125</f>
        <v>2606000</v>
      </c>
      <c r="AA121" s="32">
        <v>1950000</v>
      </c>
      <c r="AB121" s="2">
        <v>2160000</v>
      </c>
      <c r="AC121" s="22" t="s">
        <v>78</v>
      </c>
      <c r="AD121" s="21"/>
      <c r="AE121" s="20"/>
    </row>
    <row r="122" spans="1:31" ht="100.5" customHeight="1" x14ac:dyDescent="0.25">
      <c r="A122" s="31"/>
      <c r="B122" s="41"/>
      <c r="C122" s="40"/>
      <c r="D122" s="40"/>
      <c r="E122" s="39"/>
      <c r="F122" s="39"/>
      <c r="G122" s="39"/>
      <c r="H122" s="38"/>
      <c r="I122" s="79" t="s">
        <v>80</v>
      </c>
      <c r="J122" s="79"/>
      <c r="K122" s="79"/>
      <c r="L122" s="79"/>
      <c r="M122" s="79"/>
      <c r="N122" s="79"/>
      <c r="O122" s="80"/>
      <c r="P122" s="57" t="s">
        <v>209</v>
      </c>
      <c r="Q122" s="36">
        <v>555</v>
      </c>
      <c r="R122" s="35">
        <v>5</v>
      </c>
      <c r="S122" s="35">
        <v>3</v>
      </c>
      <c r="T122" s="34" t="s">
        <v>79</v>
      </c>
      <c r="U122" s="33" t="s">
        <v>4</v>
      </c>
      <c r="V122" s="25" t="s">
        <v>2</v>
      </c>
      <c r="W122" s="71"/>
      <c r="X122" s="71"/>
      <c r="Y122" s="72"/>
      <c r="Z122" s="32">
        <f>Z123</f>
        <v>2480000</v>
      </c>
      <c r="AA122" s="32">
        <v>1950000</v>
      </c>
      <c r="AB122" s="2">
        <v>2160000</v>
      </c>
      <c r="AC122" s="22" t="s">
        <v>78</v>
      </c>
      <c r="AD122" s="21"/>
      <c r="AE122" s="20"/>
    </row>
    <row r="123" spans="1:31" ht="37.5" customHeight="1" x14ac:dyDescent="0.25">
      <c r="A123" s="31"/>
      <c r="B123" s="75">
        <v>200</v>
      </c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6"/>
      <c r="P123" s="30" t="s">
        <v>33</v>
      </c>
      <c r="Q123" s="29">
        <v>555</v>
      </c>
      <c r="R123" s="28">
        <v>5</v>
      </c>
      <c r="S123" s="28">
        <v>3</v>
      </c>
      <c r="T123" s="27" t="s">
        <v>79</v>
      </c>
      <c r="U123" s="26">
        <v>200</v>
      </c>
      <c r="V123" s="25" t="s">
        <v>2</v>
      </c>
      <c r="W123" s="77"/>
      <c r="X123" s="77"/>
      <c r="Y123" s="78"/>
      <c r="Z123" s="24">
        <f>Z124</f>
        <v>2480000</v>
      </c>
      <c r="AA123" s="24">
        <v>1950000</v>
      </c>
      <c r="AB123" s="23">
        <v>2160000</v>
      </c>
      <c r="AC123" s="22" t="s">
        <v>78</v>
      </c>
      <c r="AD123" s="21"/>
      <c r="AE123" s="20"/>
    </row>
    <row r="124" spans="1:31" ht="46.5" customHeight="1" x14ac:dyDescent="0.25">
      <c r="A124" s="31"/>
      <c r="B124" s="75">
        <v>200</v>
      </c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6"/>
      <c r="P124" s="30" t="s">
        <v>32</v>
      </c>
      <c r="Q124" s="29">
        <v>555</v>
      </c>
      <c r="R124" s="28">
        <v>5</v>
      </c>
      <c r="S124" s="28">
        <v>3</v>
      </c>
      <c r="T124" s="27" t="s">
        <v>79</v>
      </c>
      <c r="U124" s="26">
        <v>240</v>
      </c>
      <c r="V124" s="25" t="s">
        <v>2</v>
      </c>
      <c r="W124" s="77"/>
      <c r="X124" s="77"/>
      <c r="Y124" s="78"/>
      <c r="Z124" s="24">
        <v>2480000</v>
      </c>
      <c r="AA124" s="24">
        <v>1950000</v>
      </c>
      <c r="AB124" s="23">
        <v>2160000</v>
      </c>
      <c r="AC124" s="22" t="s">
        <v>78</v>
      </c>
      <c r="AD124" s="21"/>
      <c r="AE124" s="20"/>
    </row>
    <row r="125" spans="1:31" ht="63.75" customHeight="1" x14ac:dyDescent="0.25">
      <c r="A125" s="31"/>
      <c r="B125" s="41"/>
      <c r="C125" s="40"/>
      <c r="D125" s="40"/>
      <c r="E125" s="39"/>
      <c r="F125" s="38"/>
      <c r="G125" s="73" t="s">
        <v>77</v>
      </c>
      <c r="H125" s="73"/>
      <c r="I125" s="73"/>
      <c r="J125" s="73"/>
      <c r="K125" s="73"/>
      <c r="L125" s="73"/>
      <c r="M125" s="73"/>
      <c r="N125" s="73"/>
      <c r="O125" s="74"/>
      <c r="P125" s="37" t="s">
        <v>208</v>
      </c>
      <c r="Q125" s="36">
        <v>555</v>
      </c>
      <c r="R125" s="35">
        <v>5</v>
      </c>
      <c r="S125" s="35">
        <v>3</v>
      </c>
      <c r="T125" s="34" t="s">
        <v>76</v>
      </c>
      <c r="U125" s="33" t="s">
        <v>4</v>
      </c>
      <c r="V125" s="25" t="s">
        <v>2</v>
      </c>
      <c r="W125" s="71"/>
      <c r="X125" s="71"/>
      <c r="Y125" s="72"/>
      <c r="Z125" s="32">
        <f>Z126</f>
        <v>126000</v>
      </c>
      <c r="AA125" s="32">
        <v>178000</v>
      </c>
      <c r="AB125" s="2">
        <v>230000</v>
      </c>
      <c r="AC125" s="22" t="s">
        <v>73</v>
      </c>
      <c r="AD125" s="21"/>
      <c r="AE125" s="20"/>
    </row>
    <row r="126" spans="1:31" ht="111.75" customHeight="1" x14ac:dyDescent="0.25">
      <c r="A126" s="31"/>
      <c r="B126" s="41"/>
      <c r="C126" s="40"/>
      <c r="D126" s="40"/>
      <c r="E126" s="39"/>
      <c r="F126" s="39"/>
      <c r="G126" s="39"/>
      <c r="H126" s="38"/>
      <c r="I126" s="79" t="s">
        <v>75</v>
      </c>
      <c r="J126" s="79"/>
      <c r="K126" s="79"/>
      <c r="L126" s="79"/>
      <c r="M126" s="79"/>
      <c r="N126" s="79"/>
      <c r="O126" s="80"/>
      <c r="P126" s="57" t="s">
        <v>210</v>
      </c>
      <c r="Q126" s="36">
        <v>555</v>
      </c>
      <c r="R126" s="35">
        <v>5</v>
      </c>
      <c r="S126" s="35">
        <v>3</v>
      </c>
      <c r="T126" s="34" t="s">
        <v>74</v>
      </c>
      <c r="U126" s="33" t="s">
        <v>4</v>
      </c>
      <c r="V126" s="25" t="s">
        <v>2</v>
      </c>
      <c r="W126" s="71"/>
      <c r="X126" s="71"/>
      <c r="Y126" s="72"/>
      <c r="Z126" s="32">
        <f>Z127</f>
        <v>126000</v>
      </c>
      <c r="AA126" s="32">
        <v>178000</v>
      </c>
      <c r="AB126" s="2">
        <v>230000</v>
      </c>
      <c r="AC126" s="22" t="s">
        <v>73</v>
      </c>
      <c r="AD126" s="21"/>
      <c r="AE126" s="20"/>
    </row>
    <row r="127" spans="1:31" ht="37.5" customHeight="1" x14ac:dyDescent="0.25">
      <c r="A127" s="31"/>
      <c r="B127" s="75">
        <v>200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6"/>
      <c r="P127" s="30" t="s">
        <v>33</v>
      </c>
      <c r="Q127" s="29">
        <v>555</v>
      </c>
      <c r="R127" s="28">
        <v>5</v>
      </c>
      <c r="S127" s="28">
        <v>3</v>
      </c>
      <c r="T127" s="27" t="s">
        <v>74</v>
      </c>
      <c r="U127" s="26">
        <v>200</v>
      </c>
      <c r="V127" s="25" t="s">
        <v>2</v>
      </c>
      <c r="W127" s="77"/>
      <c r="X127" s="77"/>
      <c r="Y127" s="78"/>
      <c r="Z127" s="24">
        <f>Z128</f>
        <v>126000</v>
      </c>
      <c r="AA127" s="24">
        <v>178000</v>
      </c>
      <c r="AB127" s="23">
        <v>230000</v>
      </c>
      <c r="AC127" s="22" t="s">
        <v>73</v>
      </c>
      <c r="AD127" s="21"/>
      <c r="AE127" s="20"/>
    </row>
    <row r="128" spans="1:31" ht="48" customHeight="1" x14ac:dyDescent="0.25">
      <c r="A128" s="31"/>
      <c r="B128" s="75">
        <v>200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6"/>
      <c r="P128" s="30" t="s">
        <v>32</v>
      </c>
      <c r="Q128" s="29">
        <v>555</v>
      </c>
      <c r="R128" s="28">
        <v>5</v>
      </c>
      <c r="S128" s="28">
        <v>3</v>
      </c>
      <c r="T128" s="27" t="s">
        <v>74</v>
      </c>
      <c r="U128" s="26">
        <v>240</v>
      </c>
      <c r="V128" s="25" t="s">
        <v>2</v>
      </c>
      <c r="W128" s="77"/>
      <c r="X128" s="77"/>
      <c r="Y128" s="78"/>
      <c r="Z128" s="24">
        <v>126000</v>
      </c>
      <c r="AA128" s="24">
        <v>178000</v>
      </c>
      <c r="AB128" s="23">
        <v>230000</v>
      </c>
      <c r="AC128" s="22" t="s">
        <v>73</v>
      </c>
      <c r="AD128" s="21"/>
      <c r="AE128" s="20"/>
    </row>
    <row r="129" spans="1:31" ht="62.25" customHeight="1" x14ac:dyDescent="0.25">
      <c r="A129" s="31"/>
      <c r="B129" s="41"/>
      <c r="C129" s="40"/>
      <c r="D129" s="40"/>
      <c r="E129" s="39"/>
      <c r="F129" s="38"/>
      <c r="G129" s="73" t="s">
        <v>72</v>
      </c>
      <c r="H129" s="73"/>
      <c r="I129" s="73"/>
      <c r="J129" s="73"/>
      <c r="K129" s="73"/>
      <c r="L129" s="73"/>
      <c r="M129" s="73"/>
      <c r="N129" s="73"/>
      <c r="O129" s="74"/>
      <c r="P129" s="37" t="s">
        <v>208</v>
      </c>
      <c r="Q129" s="36">
        <v>555</v>
      </c>
      <c r="R129" s="35">
        <v>5</v>
      </c>
      <c r="S129" s="35">
        <v>3</v>
      </c>
      <c r="T129" s="34" t="s">
        <v>71</v>
      </c>
      <c r="U129" s="33" t="s">
        <v>4</v>
      </c>
      <c r="V129" s="25" t="s">
        <v>2</v>
      </c>
      <c r="W129" s="71"/>
      <c r="X129" s="71"/>
      <c r="Y129" s="72"/>
      <c r="Z129" s="32">
        <f>Z130+Z133+Z136</f>
        <v>1325874.76</v>
      </c>
      <c r="AA129" s="32">
        <v>906000</v>
      </c>
      <c r="AB129" s="2">
        <v>1026000</v>
      </c>
      <c r="AC129" s="22" t="s">
        <v>13</v>
      </c>
      <c r="AD129" s="21"/>
      <c r="AE129" s="20"/>
    </row>
    <row r="130" spans="1:31" ht="110.25" customHeight="1" x14ac:dyDescent="0.25">
      <c r="A130" s="31"/>
      <c r="B130" s="41"/>
      <c r="C130" s="40"/>
      <c r="D130" s="40"/>
      <c r="E130" s="39"/>
      <c r="F130" s="39"/>
      <c r="G130" s="39"/>
      <c r="H130" s="38"/>
      <c r="I130" s="79" t="s">
        <v>70</v>
      </c>
      <c r="J130" s="79"/>
      <c r="K130" s="79"/>
      <c r="L130" s="79"/>
      <c r="M130" s="79"/>
      <c r="N130" s="79"/>
      <c r="O130" s="80"/>
      <c r="P130" s="57" t="s">
        <v>211</v>
      </c>
      <c r="Q130" s="36">
        <v>555</v>
      </c>
      <c r="R130" s="35">
        <v>5</v>
      </c>
      <c r="S130" s="35">
        <v>3</v>
      </c>
      <c r="T130" s="34" t="s">
        <v>69</v>
      </c>
      <c r="U130" s="33" t="s">
        <v>4</v>
      </c>
      <c r="V130" s="25" t="s">
        <v>2</v>
      </c>
      <c r="W130" s="71"/>
      <c r="X130" s="71"/>
      <c r="Y130" s="72"/>
      <c r="Z130" s="32">
        <f>Z131</f>
        <v>900000</v>
      </c>
      <c r="AA130" s="32">
        <v>906000</v>
      </c>
      <c r="AB130" s="2">
        <v>1026000</v>
      </c>
      <c r="AC130" s="22" t="s">
        <v>68</v>
      </c>
      <c r="AD130" s="21"/>
      <c r="AE130" s="20"/>
    </row>
    <row r="131" spans="1:31" ht="29.25" customHeight="1" x14ac:dyDescent="0.25">
      <c r="A131" s="31"/>
      <c r="B131" s="75">
        <v>200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6"/>
      <c r="P131" s="30" t="s">
        <v>33</v>
      </c>
      <c r="Q131" s="29">
        <v>555</v>
      </c>
      <c r="R131" s="28">
        <v>5</v>
      </c>
      <c r="S131" s="28">
        <v>3</v>
      </c>
      <c r="T131" s="27" t="s">
        <v>69</v>
      </c>
      <c r="U131" s="26">
        <v>200</v>
      </c>
      <c r="V131" s="25" t="s">
        <v>2</v>
      </c>
      <c r="W131" s="77"/>
      <c r="X131" s="77"/>
      <c r="Y131" s="78"/>
      <c r="Z131" s="24">
        <f>Z132</f>
        <v>900000</v>
      </c>
      <c r="AA131" s="24">
        <v>906000</v>
      </c>
      <c r="AB131" s="23">
        <v>1026000</v>
      </c>
      <c r="AC131" s="22" t="s">
        <v>68</v>
      </c>
      <c r="AD131" s="21"/>
      <c r="AE131" s="20"/>
    </row>
    <row r="132" spans="1:31" ht="48.75" customHeight="1" x14ac:dyDescent="0.25">
      <c r="A132" s="31"/>
      <c r="B132" s="75">
        <v>200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6"/>
      <c r="P132" s="30" t="s">
        <v>32</v>
      </c>
      <c r="Q132" s="29">
        <v>555</v>
      </c>
      <c r="R132" s="28">
        <v>5</v>
      </c>
      <c r="S132" s="28">
        <v>3</v>
      </c>
      <c r="T132" s="27" t="s">
        <v>69</v>
      </c>
      <c r="U132" s="26">
        <v>240</v>
      </c>
      <c r="V132" s="25" t="s">
        <v>2</v>
      </c>
      <c r="W132" s="77"/>
      <c r="X132" s="77"/>
      <c r="Y132" s="78"/>
      <c r="Z132" s="24">
        <v>900000</v>
      </c>
      <c r="AA132" s="24">
        <v>906000</v>
      </c>
      <c r="AB132" s="23">
        <v>1026000</v>
      </c>
      <c r="AC132" s="22" t="s">
        <v>68</v>
      </c>
      <c r="AD132" s="21"/>
      <c r="AE132" s="20"/>
    </row>
    <row r="133" spans="1:31" ht="82.5" customHeight="1" x14ac:dyDescent="0.25">
      <c r="A133" s="31"/>
      <c r="B133" s="41"/>
      <c r="C133" s="40"/>
      <c r="D133" s="40"/>
      <c r="E133" s="39"/>
      <c r="F133" s="39"/>
      <c r="G133" s="39"/>
      <c r="H133" s="38"/>
      <c r="I133" s="79" t="s">
        <v>67</v>
      </c>
      <c r="J133" s="79"/>
      <c r="K133" s="79"/>
      <c r="L133" s="79"/>
      <c r="M133" s="79"/>
      <c r="N133" s="79"/>
      <c r="O133" s="80"/>
      <c r="P133" s="57" t="s">
        <v>212</v>
      </c>
      <c r="Q133" s="36">
        <v>555</v>
      </c>
      <c r="R133" s="35">
        <v>5</v>
      </c>
      <c r="S133" s="35">
        <v>3</v>
      </c>
      <c r="T133" s="34" t="s">
        <v>66</v>
      </c>
      <c r="U133" s="33" t="s">
        <v>4</v>
      </c>
      <c r="V133" s="25" t="s">
        <v>2</v>
      </c>
      <c r="W133" s="71"/>
      <c r="X133" s="71"/>
      <c r="Y133" s="72"/>
      <c r="Z133" s="32">
        <f>Z134</f>
        <v>341258.76</v>
      </c>
      <c r="AA133" s="32">
        <v>0</v>
      </c>
      <c r="AB133" s="2">
        <v>0</v>
      </c>
      <c r="AC133" s="22" t="s">
        <v>65</v>
      </c>
      <c r="AD133" s="21"/>
      <c r="AE133" s="20"/>
    </row>
    <row r="134" spans="1:31" ht="43.5" customHeight="1" x14ac:dyDescent="0.25">
      <c r="A134" s="31"/>
      <c r="B134" s="75">
        <v>400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6"/>
      <c r="P134" s="30" t="s">
        <v>7</v>
      </c>
      <c r="Q134" s="29">
        <v>555</v>
      </c>
      <c r="R134" s="28">
        <v>5</v>
      </c>
      <c r="S134" s="28">
        <v>3</v>
      </c>
      <c r="T134" s="27" t="s">
        <v>66</v>
      </c>
      <c r="U134" s="26">
        <v>400</v>
      </c>
      <c r="V134" s="25" t="s">
        <v>2</v>
      </c>
      <c r="W134" s="77"/>
      <c r="X134" s="77"/>
      <c r="Y134" s="78"/>
      <c r="Z134" s="24">
        <f>Z135</f>
        <v>341258.76</v>
      </c>
      <c r="AA134" s="24">
        <v>0</v>
      </c>
      <c r="AB134" s="23">
        <v>0</v>
      </c>
      <c r="AC134" s="22" t="s">
        <v>65</v>
      </c>
      <c r="AD134" s="21"/>
      <c r="AE134" s="20"/>
    </row>
    <row r="135" spans="1:31" ht="24.75" customHeight="1" x14ac:dyDescent="0.25">
      <c r="A135" s="31"/>
      <c r="B135" s="75">
        <v>400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6"/>
      <c r="P135" s="30" t="s">
        <v>6</v>
      </c>
      <c r="Q135" s="29">
        <v>555</v>
      </c>
      <c r="R135" s="28">
        <v>5</v>
      </c>
      <c r="S135" s="28">
        <v>3</v>
      </c>
      <c r="T135" s="27" t="s">
        <v>66</v>
      </c>
      <c r="U135" s="26">
        <v>410</v>
      </c>
      <c r="V135" s="25" t="s">
        <v>2</v>
      </c>
      <c r="W135" s="77"/>
      <c r="X135" s="77"/>
      <c r="Y135" s="78"/>
      <c r="Z135" s="24">
        <v>341258.76</v>
      </c>
      <c r="AA135" s="24">
        <v>0</v>
      </c>
      <c r="AB135" s="23">
        <v>0</v>
      </c>
      <c r="AC135" s="22" t="s">
        <v>65</v>
      </c>
      <c r="AD135" s="21"/>
      <c r="AE135" s="20"/>
    </row>
    <row r="136" spans="1:31" ht="96" customHeight="1" x14ac:dyDescent="0.25">
      <c r="A136" s="31"/>
      <c r="B136" s="41"/>
      <c r="C136" s="40"/>
      <c r="D136" s="40"/>
      <c r="E136" s="39"/>
      <c r="F136" s="39"/>
      <c r="G136" s="39"/>
      <c r="H136" s="38"/>
      <c r="I136" s="79" t="s">
        <v>64</v>
      </c>
      <c r="J136" s="79"/>
      <c r="K136" s="79"/>
      <c r="L136" s="79"/>
      <c r="M136" s="79"/>
      <c r="N136" s="79"/>
      <c r="O136" s="80"/>
      <c r="P136" s="57" t="s">
        <v>213</v>
      </c>
      <c r="Q136" s="36">
        <v>555</v>
      </c>
      <c r="R136" s="35">
        <v>5</v>
      </c>
      <c r="S136" s="35">
        <v>3</v>
      </c>
      <c r="T136" s="34" t="s">
        <v>63</v>
      </c>
      <c r="U136" s="33" t="s">
        <v>4</v>
      </c>
      <c r="V136" s="25" t="s">
        <v>2</v>
      </c>
      <c r="W136" s="71"/>
      <c r="X136" s="71"/>
      <c r="Y136" s="72"/>
      <c r="Z136" s="32">
        <f>Z137</f>
        <v>84616</v>
      </c>
      <c r="AA136" s="32">
        <v>0</v>
      </c>
      <c r="AB136" s="2">
        <v>0</v>
      </c>
      <c r="AC136" s="22" t="s">
        <v>62</v>
      </c>
      <c r="AD136" s="21"/>
      <c r="AE136" s="20"/>
    </row>
    <row r="137" spans="1:31" ht="43.5" customHeight="1" x14ac:dyDescent="0.25">
      <c r="A137" s="31"/>
      <c r="B137" s="75">
        <v>400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6"/>
      <c r="P137" s="30" t="s">
        <v>7</v>
      </c>
      <c r="Q137" s="29">
        <v>555</v>
      </c>
      <c r="R137" s="28">
        <v>5</v>
      </c>
      <c r="S137" s="28">
        <v>3</v>
      </c>
      <c r="T137" s="27" t="s">
        <v>63</v>
      </c>
      <c r="U137" s="26">
        <v>400</v>
      </c>
      <c r="V137" s="25" t="s">
        <v>2</v>
      </c>
      <c r="W137" s="77"/>
      <c r="X137" s="77"/>
      <c r="Y137" s="78"/>
      <c r="Z137" s="24">
        <f>Z138</f>
        <v>84616</v>
      </c>
      <c r="AA137" s="24">
        <v>0</v>
      </c>
      <c r="AB137" s="23">
        <v>0</v>
      </c>
      <c r="AC137" s="22" t="s">
        <v>62</v>
      </c>
      <c r="AD137" s="21"/>
      <c r="AE137" s="20"/>
    </row>
    <row r="138" spans="1:31" ht="16.5" customHeight="1" x14ac:dyDescent="0.25">
      <c r="A138" s="31"/>
      <c r="B138" s="75">
        <v>400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6"/>
      <c r="P138" s="30" t="s">
        <v>6</v>
      </c>
      <c r="Q138" s="29">
        <v>555</v>
      </c>
      <c r="R138" s="28">
        <v>5</v>
      </c>
      <c r="S138" s="28">
        <v>3</v>
      </c>
      <c r="T138" s="27" t="s">
        <v>63</v>
      </c>
      <c r="U138" s="26">
        <v>410</v>
      </c>
      <c r="V138" s="25" t="s">
        <v>2</v>
      </c>
      <c r="W138" s="77"/>
      <c r="X138" s="77"/>
      <c r="Y138" s="78"/>
      <c r="Z138" s="24">
        <v>84616</v>
      </c>
      <c r="AA138" s="24">
        <v>0</v>
      </c>
      <c r="AB138" s="23">
        <v>0</v>
      </c>
      <c r="AC138" s="22" t="s">
        <v>62</v>
      </c>
      <c r="AD138" s="21"/>
      <c r="AE138" s="20"/>
    </row>
    <row r="139" spans="1:31" ht="16.5" customHeight="1" x14ac:dyDescent="0.25">
      <c r="A139" s="31"/>
      <c r="B139" s="69" t="s">
        <v>61</v>
      </c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70"/>
      <c r="P139" s="37" t="s">
        <v>61</v>
      </c>
      <c r="Q139" s="36">
        <v>555</v>
      </c>
      <c r="R139" s="35">
        <v>6</v>
      </c>
      <c r="S139" s="35">
        <v>0</v>
      </c>
      <c r="T139" s="34" t="s">
        <v>4</v>
      </c>
      <c r="U139" s="33" t="s">
        <v>4</v>
      </c>
      <c r="V139" s="25">
        <v>0</v>
      </c>
      <c r="W139" s="71"/>
      <c r="X139" s="71"/>
      <c r="Y139" s="72"/>
      <c r="Z139" s="32">
        <f>Z140</f>
        <v>316000</v>
      </c>
      <c r="AA139" s="32">
        <v>0</v>
      </c>
      <c r="AB139" s="2">
        <v>0</v>
      </c>
      <c r="AC139" s="22" t="s">
        <v>13</v>
      </c>
      <c r="AD139" s="21"/>
      <c r="AE139" s="20"/>
    </row>
    <row r="140" spans="1:31" ht="29.25" customHeight="1" x14ac:dyDescent="0.25">
      <c r="A140" s="31"/>
      <c r="B140" s="69" t="s">
        <v>60</v>
      </c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70"/>
      <c r="P140" s="37" t="s">
        <v>60</v>
      </c>
      <c r="Q140" s="36">
        <v>555</v>
      </c>
      <c r="R140" s="35">
        <v>6</v>
      </c>
      <c r="S140" s="35">
        <v>5</v>
      </c>
      <c r="T140" s="34" t="s">
        <v>4</v>
      </c>
      <c r="U140" s="33" t="s">
        <v>4</v>
      </c>
      <c r="V140" s="25">
        <v>0</v>
      </c>
      <c r="W140" s="71"/>
      <c r="X140" s="71"/>
      <c r="Y140" s="72"/>
      <c r="Z140" s="32">
        <f>Z141</f>
        <v>316000</v>
      </c>
      <c r="AA140" s="32">
        <v>0</v>
      </c>
      <c r="AB140" s="2">
        <v>0</v>
      </c>
      <c r="AC140" s="22" t="s">
        <v>13</v>
      </c>
      <c r="AD140" s="21"/>
      <c r="AE140" s="20"/>
    </row>
    <row r="141" spans="1:31" ht="64.5" customHeight="1" x14ac:dyDescent="0.25">
      <c r="A141" s="31"/>
      <c r="B141" s="41"/>
      <c r="C141" s="40"/>
      <c r="D141" s="42"/>
      <c r="E141" s="73" t="s">
        <v>59</v>
      </c>
      <c r="F141" s="73"/>
      <c r="G141" s="73"/>
      <c r="H141" s="73"/>
      <c r="I141" s="73"/>
      <c r="J141" s="73"/>
      <c r="K141" s="73"/>
      <c r="L141" s="73"/>
      <c r="M141" s="73"/>
      <c r="N141" s="73"/>
      <c r="O141" s="74"/>
      <c r="P141" s="37" t="s">
        <v>58</v>
      </c>
      <c r="Q141" s="36">
        <v>555</v>
      </c>
      <c r="R141" s="35">
        <v>6</v>
      </c>
      <c r="S141" s="35">
        <v>5</v>
      </c>
      <c r="T141" s="34" t="s">
        <v>57</v>
      </c>
      <c r="U141" s="33" t="s">
        <v>4</v>
      </c>
      <c r="V141" s="25" t="s">
        <v>2</v>
      </c>
      <c r="W141" s="71"/>
      <c r="X141" s="71"/>
      <c r="Y141" s="72"/>
      <c r="Z141" s="32">
        <f>Z142+Z145</f>
        <v>316000</v>
      </c>
      <c r="AA141" s="32">
        <v>0</v>
      </c>
      <c r="AB141" s="2">
        <v>0</v>
      </c>
      <c r="AC141" s="22" t="s">
        <v>13</v>
      </c>
      <c r="AD141" s="21"/>
      <c r="AE141" s="20"/>
    </row>
    <row r="142" spans="1:31" ht="36.75" customHeight="1" x14ac:dyDescent="0.25">
      <c r="A142" s="31"/>
      <c r="B142" s="41"/>
      <c r="C142" s="40"/>
      <c r="D142" s="40"/>
      <c r="E142" s="39"/>
      <c r="F142" s="39"/>
      <c r="G142" s="39"/>
      <c r="H142" s="38"/>
      <c r="I142" s="79" t="s">
        <v>56</v>
      </c>
      <c r="J142" s="79"/>
      <c r="K142" s="79"/>
      <c r="L142" s="79"/>
      <c r="M142" s="79"/>
      <c r="N142" s="79"/>
      <c r="O142" s="80"/>
      <c r="P142" s="37" t="s">
        <v>11</v>
      </c>
      <c r="Q142" s="36">
        <v>555</v>
      </c>
      <c r="R142" s="35">
        <v>6</v>
      </c>
      <c r="S142" s="35">
        <v>5</v>
      </c>
      <c r="T142" s="34" t="s">
        <v>55</v>
      </c>
      <c r="U142" s="33" t="s">
        <v>4</v>
      </c>
      <c r="V142" s="25" t="s">
        <v>2</v>
      </c>
      <c r="W142" s="71"/>
      <c r="X142" s="71"/>
      <c r="Y142" s="72"/>
      <c r="Z142" s="32">
        <f>Z143</f>
        <v>300000</v>
      </c>
      <c r="AA142" s="32">
        <v>0</v>
      </c>
      <c r="AB142" s="2">
        <v>0</v>
      </c>
      <c r="AC142" s="22" t="s">
        <v>9</v>
      </c>
      <c r="AD142" s="21"/>
      <c r="AE142" s="20"/>
    </row>
    <row r="143" spans="1:31" ht="43.5" customHeight="1" x14ac:dyDescent="0.25">
      <c r="A143" s="31"/>
      <c r="B143" s="75">
        <v>400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6"/>
      <c r="P143" s="30" t="s">
        <v>7</v>
      </c>
      <c r="Q143" s="29">
        <v>555</v>
      </c>
      <c r="R143" s="28">
        <v>6</v>
      </c>
      <c r="S143" s="28">
        <v>5</v>
      </c>
      <c r="T143" s="27" t="s">
        <v>55</v>
      </c>
      <c r="U143" s="26">
        <v>400</v>
      </c>
      <c r="V143" s="25" t="s">
        <v>2</v>
      </c>
      <c r="W143" s="77"/>
      <c r="X143" s="77"/>
      <c r="Y143" s="78"/>
      <c r="Z143" s="24">
        <f>Z144</f>
        <v>300000</v>
      </c>
      <c r="AA143" s="24">
        <v>0</v>
      </c>
      <c r="AB143" s="23">
        <v>0</v>
      </c>
      <c r="AC143" s="22" t="s">
        <v>9</v>
      </c>
      <c r="AD143" s="21"/>
      <c r="AE143" s="20"/>
    </row>
    <row r="144" spans="1:31" ht="16.5" customHeight="1" x14ac:dyDescent="0.25">
      <c r="A144" s="31"/>
      <c r="B144" s="75">
        <v>400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6"/>
      <c r="P144" s="30" t="s">
        <v>6</v>
      </c>
      <c r="Q144" s="29">
        <v>555</v>
      </c>
      <c r="R144" s="28">
        <v>6</v>
      </c>
      <c r="S144" s="28">
        <v>5</v>
      </c>
      <c r="T144" s="27" t="s">
        <v>55</v>
      </c>
      <c r="U144" s="26">
        <v>410</v>
      </c>
      <c r="V144" s="25" t="s">
        <v>2</v>
      </c>
      <c r="W144" s="77"/>
      <c r="X144" s="77"/>
      <c r="Y144" s="78"/>
      <c r="Z144" s="24">
        <v>300000</v>
      </c>
      <c r="AA144" s="24">
        <v>0</v>
      </c>
      <c r="AB144" s="23">
        <v>0</v>
      </c>
      <c r="AC144" s="22" t="s">
        <v>9</v>
      </c>
      <c r="AD144" s="21"/>
      <c r="AE144" s="20"/>
    </row>
    <row r="145" spans="1:31" ht="16.5" customHeight="1" x14ac:dyDescent="0.25">
      <c r="A145" s="31"/>
      <c r="B145" s="41"/>
      <c r="C145" s="40"/>
      <c r="D145" s="40"/>
      <c r="E145" s="39"/>
      <c r="F145" s="39"/>
      <c r="G145" s="39"/>
      <c r="H145" s="38"/>
      <c r="I145" s="79" t="s">
        <v>54</v>
      </c>
      <c r="J145" s="79"/>
      <c r="K145" s="79"/>
      <c r="L145" s="79"/>
      <c r="M145" s="79"/>
      <c r="N145" s="79"/>
      <c r="O145" s="80"/>
      <c r="P145" s="37" t="s">
        <v>53</v>
      </c>
      <c r="Q145" s="36">
        <v>555</v>
      </c>
      <c r="R145" s="35">
        <v>6</v>
      </c>
      <c r="S145" s="35">
        <v>5</v>
      </c>
      <c r="T145" s="34" t="s">
        <v>52</v>
      </c>
      <c r="U145" s="33" t="s">
        <v>4</v>
      </c>
      <c r="V145" s="25" t="s">
        <v>2</v>
      </c>
      <c r="W145" s="71"/>
      <c r="X145" s="71"/>
      <c r="Y145" s="72"/>
      <c r="Z145" s="32">
        <f>Z146</f>
        <v>16000</v>
      </c>
      <c r="AA145" s="32">
        <v>0</v>
      </c>
      <c r="AB145" s="2">
        <v>0</v>
      </c>
      <c r="AC145" s="22" t="s">
        <v>51</v>
      </c>
      <c r="AD145" s="21"/>
      <c r="AE145" s="20"/>
    </row>
    <row r="146" spans="1:31" ht="43.5" customHeight="1" x14ac:dyDescent="0.25">
      <c r="A146" s="31"/>
      <c r="B146" s="75">
        <v>400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6"/>
      <c r="P146" s="30" t="s">
        <v>7</v>
      </c>
      <c r="Q146" s="29">
        <v>555</v>
      </c>
      <c r="R146" s="28">
        <v>6</v>
      </c>
      <c r="S146" s="28">
        <v>5</v>
      </c>
      <c r="T146" s="27" t="s">
        <v>52</v>
      </c>
      <c r="U146" s="26">
        <v>400</v>
      </c>
      <c r="V146" s="25" t="s">
        <v>2</v>
      </c>
      <c r="W146" s="77"/>
      <c r="X146" s="77"/>
      <c r="Y146" s="78"/>
      <c r="Z146" s="24">
        <f>Z147</f>
        <v>16000</v>
      </c>
      <c r="AA146" s="24">
        <v>0</v>
      </c>
      <c r="AB146" s="23">
        <v>0</v>
      </c>
      <c r="AC146" s="22" t="s">
        <v>51</v>
      </c>
      <c r="AD146" s="21"/>
      <c r="AE146" s="20"/>
    </row>
    <row r="147" spans="1:31" ht="16.5" customHeight="1" x14ac:dyDescent="0.25">
      <c r="A147" s="31"/>
      <c r="B147" s="75">
        <v>400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6"/>
      <c r="P147" s="30" t="s">
        <v>6</v>
      </c>
      <c r="Q147" s="29">
        <v>555</v>
      </c>
      <c r="R147" s="28">
        <v>6</v>
      </c>
      <c r="S147" s="28">
        <v>5</v>
      </c>
      <c r="T147" s="27" t="s">
        <v>52</v>
      </c>
      <c r="U147" s="26">
        <v>410</v>
      </c>
      <c r="V147" s="25" t="s">
        <v>2</v>
      </c>
      <c r="W147" s="77"/>
      <c r="X147" s="77"/>
      <c r="Y147" s="78"/>
      <c r="Z147" s="24">
        <v>16000</v>
      </c>
      <c r="AA147" s="24">
        <v>0</v>
      </c>
      <c r="AB147" s="23">
        <v>0</v>
      </c>
      <c r="AC147" s="22" t="s">
        <v>51</v>
      </c>
      <c r="AD147" s="21"/>
      <c r="AE147" s="20"/>
    </row>
    <row r="148" spans="1:31" ht="16.5" customHeight="1" x14ac:dyDescent="0.25">
      <c r="A148" s="31"/>
      <c r="B148" s="69" t="s">
        <v>50</v>
      </c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70"/>
      <c r="P148" s="37" t="s">
        <v>50</v>
      </c>
      <c r="Q148" s="36">
        <v>555</v>
      </c>
      <c r="R148" s="35">
        <v>8</v>
      </c>
      <c r="S148" s="35">
        <v>0</v>
      </c>
      <c r="T148" s="34" t="s">
        <v>4</v>
      </c>
      <c r="U148" s="33" t="s">
        <v>4</v>
      </c>
      <c r="V148" s="25">
        <v>0</v>
      </c>
      <c r="W148" s="71"/>
      <c r="X148" s="71"/>
      <c r="Y148" s="72"/>
      <c r="Z148" s="32">
        <f>Z149</f>
        <v>56979008</v>
      </c>
      <c r="AA148" s="32">
        <v>14263793</v>
      </c>
      <c r="AB148" s="2">
        <v>14263793</v>
      </c>
      <c r="AC148" s="22" t="s">
        <v>13</v>
      </c>
      <c r="AD148" s="21"/>
      <c r="AE148" s="20"/>
    </row>
    <row r="149" spans="1:31" ht="16.5" customHeight="1" x14ac:dyDescent="0.25">
      <c r="A149" s="31"/>
      <c r="B149" s="69" t="s">
        <v>49</v>
      </c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70"/>
      <c r="P149" s="37" t="s">
        <v>49</v>
      </c>
      <c r="Q149" s="36">
        <v>555</v>
      </c>
      <c r="R149" s="35">
        <v>8</v>
      </c>
      <c r="S149" s="35">
        <v>1</v>
      </c>
      <c r="T149" s="34" t="s">
        <v>4</v>
      </c>
      <c r="U149" s="33" t="s">
        <v>4</v>
      </c>
      <c r="V149" s="25">
        <v>0</v>
      </c>
      <c r="W149" s="71"/>
      <c r="X149" s="71"/>
      <c r="Y149" s="72"/>
      <c r="Z149" s="32">
        <f>Z150+Z157</f>
        <v>56979008</v>
      </c>
      <c r="AA149" s="32">
        <v>14263793</v>
      </c>
      <c r="AB149" s="2">
        <v>14263793</v>
      </c>
      <c r="AC149" s="22" t="s">
        <v>13</v>
      </c>
      <c r="AD149" s="21"/>
      <c r="AE149" s="20"/>
    </row>
    <row r="150" spans="1:31" ht="45.75" customHeight="1" x14ac:dyDescent="0.25">
      <c r="A150" s="31"/>
      <c r="B150" s="41"/>
      <c r="C150" s="40"/>
      <c r="D150" s="42"/>
      <c r="E150" s="73" t="s">
        <v>48</v>
      </c>
      <c r="F150" s="73"/>
      <c r="G150" s="73"/>
      <c r="H150" s="73"/>
      <c r="I150" s="73"/>
      <c r="J150" s="73"/>
      <c r="K150" s="73"/>
      <c r="L150" s="73"/>
      <c r="M150" s="73"/>
      <c r="N150" s="73"/>
      <c r="O150" s="74"/>
      <c r="P150" s="37" t="s">
        <v>47</v>
      </c>
      <c r="Q150" s="36">
        <v>555</v>
      </c>
      <c r="R150" s="35">
        <v>8</v>
      </c>
      <c r="S150" s="35">
        <v>1</v>
      </c>
      <c r="T150" s="34" t="s">
        <v>46</v>
      </c>
      <c r="U150" s="33" t="s">
        <v>4</v>
      </c>
      <c r="V150" s="25" t="s">
        <v>2</v>
      </c>
      <c r="W150" s="71"/>
      <c r="X150" s="71"/>
      <c r="Y150" s="72"/>
      <c r="Z150" s="32">
        <f>Z151+Z154</f>
        <v>42715215</v>
      </c>
      <c r="AA150" s="32">
        <v>0</v>
      </c>
      <c r="AB150" s="2">
        <v>0</v>
      </c>
      <c r="AC150" s="22" t="s">
        <v>13</v>
      </c>
      <c r="AD150" s="21"/>
      <c r="AE150" s="20"/>
    </row>
    <row r="151" spans="1:31" ht="31.5" customHeight="1" x14ac:dyDescent="0.25">
      <c r="A151" s="31"/>
      <c r="B151" s="41"/>
      <c r="C151" s="40"/>
      <c r="D151" s="40"/>
      <c r="E151" s="39"/>
      <c r="F151" s="39"/>
      <c r="G151" s="39"/>
      <c r="H151" s="38"/>
      <c r="I151" s="79" t="s">
        <v>45</v>
      </c>
      <c r="J151" s="79"/>
      <c r="K151" s="79"/>
      <c r="L151" s="79"/>
      <c r="M151" s="79"/>
      <c r="N151" s="79"/>
      <c r="O151" s="80"/>
      <c r="P151" s="37" t="s">
        <v>11</v>
      </c>
      <c r="Q151" s="36">
        <v>555</v>
      </c>
      <c r="R151" s="35">
        <v>8</v>
      </c>
      <c r="S151" s="35">
        <v>1</v>
      </c>
      <c r="T151" s="34" t="s">
        <v>44</v>
      </c>
      <c r="U151" s="33" t="s">
        <v>4</v>
      </c>
      <c r="V151" s="25" t="s">
        <v>2</v>
      </c>
      <c r="W151" s="71"/>
      <c r="X151" s="71"/>
      <c r="Y151" s="72"/>
      <c r="Z151" s="32">
        <f>Z152</f>
        <v>40000000</v>
      </c>
      <c r="AA151" s="32">
        <v>0</v>
      </c>
      <c r="AB151" s="2">
        <v>0</v>
      </c>
      <c r="AC151" s="22" t="s">
        <v>9</v>
      </c>
      <c r="AD151" s="21"/>
      <c r="AE151" s="20"/>
    </row>
    <row r="152" spans="1:31" ht="32.25" customHeight="1" x14ac:dyDescent="0.25">
      <c r="A152" s="31"/>
      <c r="B152" s="75">
        <v>200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6"/>
      <c r="P152" s="30" t="s">
        <v>33</v>
      </c>
      <c r="Q152" s="29">
        <v>555</v>
      </c>
      <c r="R152" s="28">
        <v>8</v>
      </c>
      <c r="S152" s="28">
        <v>1</v>
      </c>
      <c r="T152" s="27" t="s">
        <v>44</v>
      </c>
      <c r="U152" s="26">
        <v>200</v>
      </c>
      <c r="V152" s="25" t="s">
        <v>2</v>
      </c>
      <c r="W152" s="77"/>
      <c r="X152" s="77"/>
      <c r="Y152" s="78"/>
      <c r="Z152" s="24">
        <f>Z153</f>
        <v>40000000</v>
      </c>
      <c r="AA152" s="24">
        <v>0</v>
      </c>
      <c r="AB152" s="23">
        <v>0</v>
      </c>
      <c r="AC152" s="22" t="s">
        <v>9</v>
      </c>
      <c r="AD152" s="21"/>
      <c r="AE152" s="20"/>
    </row>
    <row r="153" spans="1:31" ht="45.75" customHeight="1" x14ac:dyDescent="0.25">
      <c r="A153" s="31"/>
      <c r="B153" s="75">
        <v>200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6"/>
      <c r="P153" s="30" t="s">
        <v>32</v>
      </c>
      <c r="Q153" s="29">
        <v>555</v>
      </c>
      <c r="R153" s="28">
        <v>8</v>
      </c>
      <c r="S153" s="28">
        <v>1</v>
      </c>
      <c r="T153" s="27" t="s">
        <v>44</v>
      </c>
      <c r="U153" s="26">
        <v>240</v>
      </c>
      <c r="V153" s="25" t="s">
        <v>2</v>
      </c>
      <c r="W153" s="77"/>
      <c r="X153" s="77"/>
      <c r="Y153" s="78"/>
      <c r="Z153" s="24">
        <v>40000000</v>
      </c>
      <c r="AA153" s="24">
        <v>0</v>
      </c>
      <c r="AB153" s="23">
        <v>0</v>
      </c>
      <c r="AC153" s="22" t="s">
        <v>9</v>
      </c>
      <c r="AD153" s="21"/>
      <c r="AE153" s="20"/>
    </row>
    <row r="154" spans="1:31" ht="50.25" customHeight="1" x14ac:dyDescent="0.25">
      <c r="A154" s="31"/>
      <c r="B154" s="41"/>
      <c r="C154" s="40"/>
      <c r="D154" s="40"/>
      <c r="E154" s="39"/>
      <c r="F154" s="39"/>
      <c r="G154" s="39"/>
      <c r="H154" s="38"/>
      <c r="I154" s="79" t="s">
        <v>43</v>
      </c>
      <c r="J154" s="79"/>
      <c r="K154" s="79"/>
      <c r="L154" s="79"/>
      <c r="M154" s="79"/>
      <c r="N154" s="79"/>
      <c r="O154" s="80"/>
      <c r="P154" s="57" t="s">
        <v>214</v>
      </c>
      <c r="Q154" s="36">
        <v>555</v>
      </c>
      <c r="R154" s="35">
        <v>8</v>
      </c>
      <c r="S154" s="35">
        <v>1</v>
      </c>
      <c r="T154" s="34" t="s">
        <v>42</v>
      </c>
      <c r="U154" s="33" t="s">
        <v>4</v>
      </c>
      <c r="V154" s="25" t="s">
        <v>2</v>
      </c>
      <c r="W154" s="71"/>
      <c r="X154" s="71"/>
      <c r="Y154" s="72"/>
      <c r="Z154" s="32">
        <f>Z155</f>
        <v>2715215</v>
      </c>
      <c r="AA154" s="32">
        <v>0</v>
      </c>
      <c r="AB154" s="2">
        <v>0</v>
      </c>
      <c r="AC154" s="22" t="s">
        <v>41</v>
      </c>
      <c r="AD154" s="21"/>
      <c r="AE154" s="20"/>
    </row>
    <row r="155" spans="1:31" ht="32.25" customHeight="1" x14ac:dyDescent="0.25">
      <c r="A155" s="31"/>
      <c r="B155" s="75">
        <v>200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6"/>
      <c r="P155" s="30" t="s">
        <v>33</v>
      </c>
      <c r="Q155" s="29">
        <v>555</v>
      </c>
      <c r="R155" s="28">
        <v>8</v>
      </c>
      <c r="S155" s="28">
        <v>1</v>
      </c>
      <c r="T155" s="27" t="s">
        <v>42</v>
      </c>
      <c r="U155" s="26">
        <v>200</v>
      </c>
      <c r="V155" s="25" t="s">
        <v>2</v>
      </c>
      <c r="W155" s="77"/>
      <c r="X155" s="77"/>
      <c r="Y155" s="78"/>
      <c r="Z155" s="24">
        <f>Z156</f>
        <v>2715215</v>
      </c>
      <c r="AA155" s="24">
        <v>0</v>
      </c>
      <c r="AB155" s="23">
        <v>0</v>
      </c>
      <c r="AC155" s="22" t="s">
        <v>41</v>
      </c>
      <c r="AD155" s="21"/>
      <c r="AE155" s="20"/>
    </row>
    <row r="156" spans="1:31" ht="48.75" customHeight="1" x14ac:dyDescent="0.25">
      <c r="A156" s="31"/>
      <c r="B156" s="75">
        <v>200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6"/>
      <c r="P156" s="30" t="s">
        <v>32</v>
      </c>
      <c r="Q156" s="29">
        <v>555</v>
      </c>
      <c r="R156" s="28">
        <v>8</v>
      </c>
      <c r="S156" s="28">
        <v>1</v>
      </c>
      <c r="T156" s="27" t="s">
        <v>42</v>
      </c>
      <c r="U156" s="26">
        <v>240</v>
      </c>
      <c r="V156" s="25" t="s">
        <v>2</v>
      </c>
      <c r="W156" s="77"/>
      <c r="X156" s="77"/>
      <c r="Y156" s="78"/>
      <c r="Z156" s="24">
        <v>2715215</v>
      </c>
      <c r="AA156" s="24">
        <v>0</v>
      </c>
      <c r="AB156" s="23">
        <v>0</v>
      </c>
      <c r="AC156" s="22" t="s">
        <v>41</v>
      </c>
      <c r="AD156" s="21"/>
      <c r="AE156" s="20"/>
    </row>
    <row r="157" spans="1:31" ht="51" customHeight="1" x14ac:dyDescent="0.25">
      <c r="A157" s="31"/>
      <c r="B157" s="41"/>
      <c r="C157" s="40"/>
      <c r="D157" s="42"/>
      <c r="E157" s="73" t="s">
        <v>25</v>
      </c>
      <c r="F157" s="73"/>
      <c r="G157" s="73"/>
      <c r="H157" s="73"/>
      <c r="I157" s="73"/>
      <c r="J157" s="73"/>
      <c r="K157" s="73"/>
      <c r="L157" s="73"/>
      <c r="M157" s="73"/>
      <c r="N157" s="73"/>
      <c r="O157" s="74"/>
      <c r="P157" s="57" t="s">
        <v>189</v>
      </c>
      <c r="Q157" s="36">
        <v>555</v>
      </c>
      <c r="R157" s="35">
        <v>8</v>
      </c>
      <c r="S157" s="35">
        <v>1</v>
      </c>
      <c r="T157" s="34" t="s">
        <v>24</v>
      </c>
      <c r="U157" s="33" t="s">
        <v>4</v>
      </c>
      <c r="V157" s="25" t="s">
        <v>2</v>
      </c>
      <c r="W157" s="71"/>
      <c r="X157" s="71"/>
      <c r="Y157" s="72"/>
      <c r="Z157" s="32">
        <f>Z158+Z161+Z164</f>
        <v>14263793</v>
      </c>
      <c r="AA157" s="32">
        <v>14263793</v>
      </c>
      <c r="AB157" s="2">
        <v>14263793</v>
      </c>
      <c r="AC157" s="22" t="s">
        <v>13</v>
      </c>
      <c r="AD157" s="21"/>
      <c r="AE157" s="20"/>
    </row>
    <row r="158" spans="1:31" ht="82.5" customHeight="1" x14ac:dyDescent="0.25">
      <c r="A158" s="31"/>
      <c r="B158" s="41"/>
      <c r="C158" s="40"/>
      <c r="D158" s="40"/>
      <c r="E158" s="39"/>
      <c r="F158" s="39"/>
      <c r="G158" s="39"/>
      <c r="H158" s="38"/>
      <c r="I158" s="79" t="s">
        <v>40</v>
      </c>
      <c r="J158" s="79"/>
      <c r="K158" s="79"/>
      <c r="L158" s="79"/>
      <c r="M158" s="79"/>
      <c r="N158" s="79"/>
      <c r="O158" s="80"/>
      <c r="P158" s="57" t="s">
        <v>215</v>
      </c>
      <c r="Q158" s="36">
        <v>555</v>
      </c>
      <c r="R158" s="35">
        <v>8</v>
      </c>
      <c r="S158" s="35">
        <v>1</v>
      </c>
      <c r="T158" s="34" t="s">
        <v>39</v>
      </c>
      <c r="U158" s="33" t="s">
        <v>4</v>
      </c>
      <c r="V158" s="25" t="s">
        <v>2</v>
      </c>
      <c r="W158" s="71"/>
      <c r="X158" s="71"/>
      <c r="Y158" s="72"/>
      <c r="Z158" s="32">
        <f>Z159</f>
        <v>5631600</v>
      </c>
      <c r="AA158" s="32">
        <v>5631600</v>
      </c>
      <c r="AB158" s="2">
        <v>5631600</v>
      </c>
      <c r="AC158" s="22" t="s">
        <v>13</v>
      </c>
      <c r="AD158" s="21"/>
      <c r="AE158" s="20"/>
    </row>
    <row r="159" spans="1:31" ht="81.75" customHeight="1" x14ac:dyDescent="0.25">
      <c r="A159" s="31"/>
      <c r="B159" s="75">
        <v>100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6"/>
      <c r="P159" s="30" t="s">
        <v>35</v>
      </c>
      <c r="Q159" s="29">
        <v>555</v>
      </c>
      <c r="R159" s="28">
        <v>8</v>
      </c>
      <c r="S159" s="28">
        <v>1</v>
      </c>
      <c r="T159" s="27" t="s">
        <v>39</v>
      </c>
      <c r="U159" s="26">
        <v>100</v>
      </c>
      <c r="V159" s="25" t="s">
        <v>2</v>
      </c>
      <c r="W159" s="77"/>
      <c r="X159" s="77"/>
      <c r="Y159" s="78"/>
      <c r="Z159" s="24">
        <f>Z160</f>
        <v>5631600</v>
      </c>
      <c r="AA159" s="24">
        <v>5631600</v>
      </c>
      <c r="AB159" s="23">
        <v>5631600</v>
      </c>
      <c r="AC159" s="22" t="s">
        <v>13</v>
      </c>
      <c r="AD159" s="21"/>
      <c r="AE159" s="20"/>
    </row>
    <row r="160" spans="1:31" ht="29.25" customHeight="1" x14ac:dyDescent="0.25">
      <c r="A160" s="31"/>
      <c r="B160" s="75">
        <v>100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6"/>
      <c r="P160" s="30" t="s">
        <v>34</v>
      </c>
      <c r="Q160" s="29">
        <v>555</v>
      </c>
      <c r="R160" s="28">
        <v>8</v>
      </c>
      <c r="S160" s="28">
        <v>1</v>
      </c>
      <c r="T160" s="27" t="s">
        <v>39</v>
      </c>
      <c r="U160" s="26">
        <v>110</v>
      </c>
      <c r="V160" s="25" t="s">
        <v>2</v>
      </c>
      <c r="W160" s="77"/>
      <c r="X160" s="77"/>
      <c r="Y160" s="78"/>
      <c r="Z160" s="24">
        <v>5631600</v>
      </c>
      <c r="AA160" s="24">
        <v>5631600</v>
      </c>
      <c r="AB160" s="23">
        <v>5631600</v>
      </c>
      <c r="AC160" s="22" t="s">
        <v>13</v>
      </c>
      <c r="AD160" s="21"/>
      <c r="AE160" s="20"/>
    </row>
    <row r="161" spans="1:31" ht="78.75" customHeight="1" x14ac:dyDescent="0.25">
      <c r="A161" s="31"/>
      <c r="B161" s="41"/>
      <c r="C161" s="40"/>
      <c r="D161" s="40"/>
      <c r="E161" s="39"/>
      <c r="F161" s="39"/>
      <c r="G161" s="39"/>
      <c r="H161" s="38"/>
      <c r="I161" s="79" t="s">
        <v>38</v>
      </c>
      <c r="J161" s="79"/>
      <c r="K161" s="79"/>
      <c r="L161" s="79"/>
      <c r="M161" s="79"/>
      <c r="N161" s="79"/>
      <c r="O161" s="80"/>
      <c r="P161" s="57" t="s">
        <v>216</v>
      </c>
      <c r="Q161" s="36">
        <v>555</v>
      </c>
      <c r="R161" s="35">
        <v>8</v>
      </c>
      <c r="S161" s="35">
        <v>1</v>
      </c>
      <c r="T161" s="34" t="s">
        <v>37</v>
      </c>
      <c r="U161" s="33" t="s">
        <v>4</v>
      </c>
      <c r="V161" s="25" t="s">
        <v>2</v>
      </c>
      <c r="W161" s="71"/>
      <c r="X161" s="71"/>
      <c r="Y161" s="72"/>
      <c r="Z161" s="32">
        <f>Z162</f>
        <v>5631693</v>
      </c>
      <c r="AA161" s="32">
        <v>5631693</v>
      </c>
      <c r="AB161" s="2">
        <v>5631693</v>
      </c>
      <c r="AC161" s="22" t="s">
        <v>28</v>
      </c>
      <c r="AD161" s="21"/>
      <c r="AE161" s="20"/>
    </row>
    <row r="162" spans="1:31" ht="80.25" customHeight="1" x14ac:dyDescent="0.25">
      <c r="A162" s="31"/>
      <c r="B162" s="75">
        <v>100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6"/>
      <c r="P162" s="30" t="s">
        <v>35</v>
      </c>
      <c r="Q162" s="29">
        <v>555</v>
      </c>
      <c r="R162" s="28">
        <v>8</v>
      </c>
      <c r="S162" s="28">
        <v>1</v>
      </c>
      <c r="T162" s="27" t="s">
        <v>37</v>
      </c>
      <c r="U162" s="26">
        <v>100</v>
      </c>
      <c r="V162" s="25" t="s">
        <v>2</v>
      </c>
      <c r="W162" s="77"/>
      <c r="X162" s="77"/>
      <c r="Y162" s="78"/>
      <c r="Z162" s="24">
        <f>Z163</f>
        <v>5631693</v>
      </c>
      <c r="AA162" s="24">
        <v>5631693</v>
      </c>
      <c r="AB162" s="23">
        <v>5631693</v>
      </c>
      <c r="AC162" s="22" t="s">
        <v>28</v>
      </c>
      <c r="AD162" s="21"/>
      <c r="AE162" s="20"/>
    </row>
    <row r="163" spans="1:31" ht="29.25" customHeight="1" x14ac:dyDescent="0.25">
      <c r="A163" s="31"/>
      <c r="B163" s="75">
        <v>100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6"/>
      <c r="P163" s="30" t="s">
        <v>34</v>
      </c>
      <c r="Q163" s="29">
        <v>555</v>
      </c>
      <c r="R163" s="28">
        <v>8</v>
      </c>
      <c r="S163" s="28">
        <v>1</v>
      </c>
      <c r="T163" s="27" t="s">
        <v>37</v>
      </c>
      <c r="U163" s="26">
        <v>110</v>
      </c>
      <c r="V163" s="25" t="s">
        <v>2</v>
      </c>
      <c r="W163" s="77"/>
      <c r="X163" s="77"/>
      <c r="Y163" s="78"/>
      <c r="Z163" s="24">
        <v>5631693</v>
      </c>
      <c r="AA163" s="24">
        <v>5631693</v>
      </c>
      <c r="AB163" s="23">
        <v>5631693</v>
      </c>
      <c r="AC163" s="22" t="s">
        <v>28</v>
      </c>
      <c r="AD163" s="21"/>
      <c r="AE163" s="20"/>
    </row>
    <row r="164" spans="1:31" ht="93.75" customHeight="1" x14ac:dyDescent="0.25">
      <c r="A164" s="31"/>
      <c r="B164" s="41"/>
      <c r="C164" s="40"/>
      <c r="D164" s="40"/>
      <c r="E164" s="39"/>
      <c r="F164" s="39"/>
      <c r="G164" s="39"/>
      <c r="H164" s="38"/>
      <c r="I164" s="79" t="s">
        <v>36</v>
      </c>
      <c r="J164" s="79"/>
      <c r="K164" s="79"/>
      <c r="L164" s="79"/>
      <c r="M164" s="79"/>
      <c r="N164" s="79"/>
      <c r="O164" s="80"/>
      <c r="P164" s="57" t="s">
        <v>217</v>
      </c>
      <c r="Q164" s="36">
        <v>555</v>
      </c>
      <c r="R164" s="35">
        <v>8</v>
      </c>
      <c r="S164" s="35">
        <v>1</v>
      </c>
      <c r="T164" s="34" t="s">
        <v>29</v>
      </c>
      <c r="U164" s="33" t="s">
        <v>4</v>
      </c>
      <c r="V164" s="25" t="s">
        <v>2</v>
      </c>
      <c r="W164" s="71"/>
      <c r="X164" s="71"/>
      <c r="Y164" s="72"/>
      <c r="Z164" s="32">
        <f>Z165+Z167+Z169</f>
        <v>3000500</v>
      </c>
      <c r="AA164" s="32">
        <v>3000500</v>
      </c>
      <c r="AB164" s="2">
        <v>3000500</v>
      </c>
      <c r="AC164" s="22" t="s">
        <v>28</v>
      </c>
      <c r="AD164" s="21"/>
      <c r="AE164" s="20"/>
    </row>
    <row r="165" spans="1:31" ht="79.5" customHeight="1" x14ac:dyDescent="0.25">
      <c r="A165" s="31"/>
      <c r="B165" s="75">
        <v>100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6"/>
      <c r="P165" s="30" t="s">
        <v>35</v>
      </c>
      <c r="Q165" s="29">
        <v>555</v>
      </c>
      <c r="R165" s="28">
        <v>8</v>
      </c>
      <c r="S165" s="28">
        <v>1</v>
      </c>
      <c r="T165" s="27" t="s">
        <v>29</v>
      </c>
      <c r="U165" s="26">
        <v>100</v>
      </c>
      <c r="V165" s="25" t="s">
        <v>2</v>
      </c>
      <c r="W165" s="77"/>
      <c r="X165" s="77"/>
      <c r="Y165" s="78"/>
      <c r="Z165" s="24">
        <f>Z166</f>
        <v>40000</v>
      </c>
      <c r="AA165" s="24">
        <v>40000</v>
      </c>
      <c r="AB165" s="23">
        <v>40000</v>
      </c>
      <c r="AC165" s="22" t="s">
        <v>28</v>
      </c>
      <c r="AD165" s="21"/>
      <c r="AE165" s="20"/>
    </row>
    <row r="166" spans="1:31" ht="29.25" customHeight="1" x14ac:dyDescent="0.25">
      <c r="A166" s="31"/>
      <c r="B166" s="75">
        <v>100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6"/>
      <c r="P166" s="30" t="s">
        <v>34</v>
      </c>
      <c r="Q166" s="29">
        <v>555</v>
      </c>
      <c r="R166" s="28">
        <v>8</v>
      </c>
      <c r="S166" s="28">
        <v>1</v>
      </c>
      <c r="T166" s="27" t="s">
        <v>29</v>
      </c>
      <c r="U166" s="26">
        <v>110</v>
      </c>
      <c r="V166" s="25" t="s">
        <v>2</v>
      </c>
      <c r="W166" s="77"/>
      <c r="X166" s="77"/>
      <c r="Y166" s="78"/>
      <c r="Z166" s="24">
        <v>40000</v>
      </c>
      <c r="AA166" s="24">
        <v>40000</v>
      </c>
      <c r="AB166" s="23">
        <v>40000</v>
      </c>
      <c r="AC166" s="22" t="s">
        <v>28</v>
      </c>
      <c r="AD166" s="21"/>
      <c r="AE166" s="20"/>
    </row>
    <row r="167" spans="1:31" ht="32.25" customHeight="1" x14ac:dyDescent="0.25">
      <c r="A167" s="31"/>
      <c r="B167" s="75">
        <v>200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6"/>
      <c r="P167" s="30" t="s">
        <v>33</v>
      </c>
      <c r="Q167" s="29">
        <v>555</v>
      </c>
      <c r="R167" s="28">
        <v>8</v>
      </c>
      <c r="S167" s="28">
        <v>1</v>
      </c>
      <c r="T167" s="27" t="s">
        <v>29</v>
      </c>
      <c r="U167" s="26">
        <v>200</v>
      </c>
      <c r="V167" s="25" t="s">
        <v>2</v>
      </c>
      <c r="W167" s="77"/>
      <c r="X167" s="77"/>
      <c r="Y167" s="78"/>
      <c r="Z167" s="24">
        <f>Z168</f>
        <v>2848500</v>
      </c>
      <c r="AA167" s="24">
        <v>2848500</v>
      </c>
      <c r="AB167" s="23">
        <v>2848500</v>
      </c>
      <c r="AC167" s="22" t="s">
        <v>28</v>
      </c>
      <c r="AD167" s="21"/>
      <c r="AE167" s="20"/>
    </row>
    <row r="168" spans="1:31" ht="43.5" customHeight="1" x14ac:dyDescent="0.25">
      <c r="A168" s="31"/>
      <c r="B168" s="75">
        <v>200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6"/>
      <c r="P168" s="30" t="s">
        <v>32</v>
      </c>
      <c r="Q168" s="29">
        <v>555</v>
      </c>
      <c r="R168" s="28">
        <v>8</v>
      </c>
      <c r="S168" s="28">
        <v>1</v>
      </c>
      <c r="T168" s="27" t="s">
        <v>29</v>
      </c>
      <c r="U168" s="26">
        <v>240</v>
      </c>
      <c r="V168" s="25" t="s">
        <v>2</v>
      </c>
      <c r="W168" s="77"/>
      <c r="X168" s="77"/>
      <c r="Y168" s="78"/>
      <c r="Z168" s="24">
        <v>2848500</v>
      </c>
      <c r="AA168" s="24">
        <v>2848500</v>
      </c>
      <c r="AB168" s="23">
        <v>2848500</v>
      </c>
      <c r="AC168" s="22" t="s">
        <v>28</v>
      </c>
      <c r="AD168" s="21"/>
      <c r="AE168" s="20"/>
    </row>
    <row r="169" spans="1:31" ht="16.5" customHeight="1" x14ac:dyDescent="0.25">
      <c r="A169" s="31"/>
      <c r="B169" s="75">
        <v>800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6"/>
      <c r="P169" s="30" t="s">
        <v>31</v>
      </c>
      <c r="Q169" s="29">
        <v>555</v>
      </c>
      <c r="R169" s="28">
        <v>8</v>
      </c>
      <c r="S169" s="28">
        <v>1</v>
      </c>
      <c r="T169" s="27" t="s">
        <v>29</v>
      </c>
      <c r="U169" s="26">
        <v>800</v>
      </c>
      <c r="V169" s="25" t="s">
        <v>2</v>
      </c>
      <c r="W169" s="77"/>
      <c r="X169" s="77"/>
      <c r="Y169" s="78"/>
      <c r="Z169" s="24">
        <f>Z170</f>
        <v>112000</v>
      </c>
      <c r="AA169" s="24">
        <v>112000</v>
      </c>
      <c r="AB169" s="23">
        <v>112000</v>
      </c>
      <c r="AC169" s="22" t="s">
        <v>28</v>
      </c>
      <c r="AD169" s="21"/>
      <c r="AE169" s="20"/>
    </row>
    <row r="170" spans="1:31" ht="16.5" customHeight="1" x14ac:dyDescent="0.25">
      <c r="A170" s="31"/>
      <c r="B170" s="75">
        <v>800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6"/>
      <c r="P170" s="30" t="s">
        <v>30</v>
      </c>
      <c r="Q170" s="29">
        <v>555</v>
      </c>
      <c r="R170" s="28">
        <v>8</v>
      </c>
      <c r="S170" s="28">
        <v>1</v>
      </c>
      <c r="T170" s="27" t="s">
        <v>29</v>
      </c>
      <c r="U170" s="26">
        <v>850</v>
      </c>
      <c r="V170" s="25" t="s">
        <v>2</v>
      </c>
      <c r="W170" s="77"/>
      <c r="X170" s="77"/>
      <c r="Y170" s="78"/>
      <c r="Z170" s="24">
        <v>112000</v>
      </c>
      <c r="AA170" s="24">
        <v>112000</v>
      </c>
      <c r="AB170" s="23">
        <v>112000</v>
      </c>
      <c r="AC170" s="22" t="s">
        <v>28</v>
      </c>
      <c r="AD170" s="21"/>
      <c r="AE170" s="20"/>
    </row>
    <row r="171" spans="1:31" ht="16.5" customHeight="1" x14ac:dyDescent="0.25">
      <c r="A171" s="31"/>
      <c r="B171" s="69" t="s">
        <v>27</v>
      </c>
      <c r="C171" s="69"/>
      <c r="D171" s="69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70"/>
      <c r="P171" s="37" t="s">
        <v>27</v>
      </c>
      <c r="Q171" s="36">
        <v>555</v>
      </c>
      <c r="R171" s="35">
        <v>10</v>
      </c>
      <c r="S171" s="35">
        <v>0</v>
      </c>
      <c r="T171" s="34" t="s">
        <v>4</v>
      </c>
      <c r="U171" s="33" t="s">
        <v>4</v>
      </c>
      <c r="V171" s="25">
        <v>0</v>
      </c>
      <c r="W171" s="71"/>
      <c r="X171" s="71"/>
      <c r="Y171" s="72"/>
      <c r="Z171" s="32">
        <f>Z172</f>
        <v>340560</v>
      </c>
      <c r="AA171" s="32">
        <v>340560</v>
      </c>
      <c r="AB171" s="2">
        <v>374616</v>
      </c>
      <c r="AC171" s="22" t="s">
        <v>19</v>
      </c>
      <c r="AD171" s="21"/>
      <c r="AE171" s="20"/>
    </row>
    <row r="172" spans="1:31" ht="16.5" customHeight="1" x14ac:dyDescent="0.25">
      <c r="A172" s="31"/>
      <c r="B172" s="69" t="s">
        <v>26</v>
      </c>
      <c r="C172" s="69"/>
      <c r="D172" s="69"/>
      <c r="E172" s="69"/>
      <c r="F172" s="69"/>
      <c r="G172" s="69"/>
      <c r="H172" s="69"/>
      <c r="I172" s="69"/>
      <c r="J172" s="69"/>
      <c r="K172" s="69"/>
      <c r="L172" s="69"/>
      <c r="M172" s="69"/>
      <c r="N172" s="69"/>
      <c r="O172" s="70"/>
      <c r="P172" s="37" t="s">
        <v>26</v>
      </c>
      <c r="Q172" s="36">
        <v>555</v>
      </c>
      <c r="R172" s="35">
        <v>10</v>
      </c>
      <c r="S172" s="35">
        <v>1</v>
      </c>
      <c r="T172" s="34" t="s">
        <v>4</v>
      </c>
      <c r="U172" s="33" t="s">
        <v>4</v>
      </c>
      <c r="V172" s="25">
        <v>0</v>
      </c>
      <c r="W172" s="71"/>
      <c r="X172" s="71"/>
      <c r="Y172" s="72"/>
      <c r="Z172" s="32">
        <f>Z173</f>
        <v>340560</v>
      </c>
      <c r="AA172" s="32">
        <v>340560</v>
      </c>
      <c r="AB172" s="2">
        <v>374616</v>
      </c>
      <c r="AC172" s="22" t="s">
        <v>19</v>
      </c>
      <c r="AD172" s="21"/>
      <c r="AE172" s="20"/>
    </row>
    <row r="173" spans="1:31" ht="49.5" customHeight="1" x14ac:dyDescent="0.25">
      <c r="A173" s="31"/>
      <c r="B173" s="41"/>
      <c r="C173" s="40"/>
      <c r="D173" s="42"/>
      <c r="E173" s="73" t="s">
        <v>25</v>
      </c>
      <c r="F173" s="73"/>
      <c r="G173" s="73"/>
      <c r="H173" s="73"/>
      <c r="I173" s="73"/>
      <c r="J173" s="73"/>
      <c r="K173" s="73"/>
      <c r="L173" s="73"/>
      <c r="M173" s="73"/>
      <c r="N173" s="73"/>
      <c r="O173" s="74"/>
      <c r="P173" s="57" t="s">
        <v>189</v>
      </c>
      <c r="Q173" s="36">
        <v>555</v>
      </c>
      <c r="R173" s="35">
        <v>10</v>
      </c>
      <c r="S173" s="35">
        <v>1</v>
      </c>
      <c r="T173" s="34" t="s">
        <v>24</v>
      </c>
      <c r="U173" s="33" t="s">
        <v>4</v>
      </c>
      <c r="V173" s="25" t="s">
        <v>2</v>
      </c>
      <c r="W173" s="71"/>
      <c r="X173" s="71"/>
      <c r="Y173" s="72"/>
      <c r="Z173" s="32">
        <f>Z174</f>
        <v>340560</v>
      </c>
      <c r="AA173" s="32">
        <v>340560</v>
      </c>
      <c r="AB173" s="2">
        <v>374616</v>
      </c>
      <c r="AC173" s="22" t="s">
        <v>19</v>
      </c>
      <c r="AD173" s="21"/>
      <c r="AE173" s="20"/>
    </row>
    <row r="174" spans="1:31" ht="67.5" customHeight="1" x14ac:dyDescent="0.25">
      <c r="A174" s="31"/>
      <c r="B174" s="41"/>
      <c r="C174" s="40"/>
      <c r="D174" s="40"/>
      <c r="E174" s="39"/>
      <c r="F174" s="39"/>
      <c r="G174" s="39"/>
      <c r="H174" s="38"/>
      <c r="I174" s="79" t="s">
        <v>23</v>
      </c>
      <c r="J174" s="79"/>
      <c r="K174" s="79"/>
      <c r="L174" s="79"/>
      <c r="M174" s="79"/>
      <c r="N174" s="79"/>
      <c r="O174" s="80"/>
      <c r="P174" s="57" t="s">
        <v>218</v>
      </c>
      <c r="Q174" s="36">
        <v>555</v>
      </c>
      <c r="R174" s="35">
        <v>10</v>
      </c>
      <c r="S174" s="35">
        <v>1</v>
      </c>
      <c r="T174" s="34" t="s">
        <v>20</v>
      </c>
      <c r="U174" s="33" t="s">
        <v>4</v>
      </c>
      <c r="V174" s="25" t="s">
        <v>2</v>
      </c>
      <c r="W174" s="71"/>
      <c r="X174" s="71"/>
      <c r="Y174" s="72"/>
      <c r="Z174" s="32">
        <f>Z175</f>
        <v>340560</v>
      </c>
      <c r="AA174" s="32">
        <v>340560</v>
      </c>
      <c r="AB174" s="2">
        <v>374616</v>
      </c>
      <c r="AC174" s="22" t="s">
        <v>19</v>
      </c>
      <c r="AD174" s="21"/>
      <c r="AE174" s="20"/>
    </row>
    <row r="175" spans="1:31" ht="29.25" customHeight="1" x14ac:dyDescent="0.25">
      <c r="A175" s="31"/>
      <c r="B175" s="75">
        <v>300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6"/>
      <c r="P175" s="30" t="s">
        <v>22</v>
      </c>
      <c r="Q175" s="29">
        <v>555</v>
      </c>
      <c r="R175" s="28">
        <v>10</v>
      </c>
      <c r="S175" s="28">
        <v>1</v>
      </c>
      <c r="T175" s="27" t="s">
        <v>20</v>
      </c>
      <c r="U175" s="26">
        <v>300</v>
      </c>
      <c r="V175" s="25" t="s">
        <v>2</v>
      </c>
      <c r="W175" s="77"/>
      <c r="X175" s="77"/>
      <c r="Y175" s="78"/>
      <c r="Z175" s="24">
        <f>Z176</f>
        <v>340560</v>
      </c>
      <c r="AA175" s="24">
        <v>340560</v>
      </c>
      <c r="AB175" s="23">
        <v>374616</v>
      </c>
      <c r="AC175" s="22" t="s">
        <v>19</v>
      </c>
      <c r="AD175" s="21"/>
      <c r="AE175" s="20"/>
    </row>
    <row r="176" spans="1:31" ht="29.25" customHeight="1" x14ac:dyDescent="0.25">
      <c r="A176" s="31"/>
      <c r="B176" s="75">
        <v>300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6"/>
      <c r="P176" s="30" t="s">
        <v>21</v>
      </c>
      <c r="Q176" s="29">
        <v>555</v>
      </c>
      <c r="R176" s="28">
        <v>10</v>
      </c>
      <c r="S176" s="28">
        <v>1</v>
      </c>
      <c r="T176" s="27" t="s">
        <v>20</v>
      </c>
      <c r="U176" s="26">
        <v>310</v>
      </c>
      <c r="V176" s="25" t="s">
        <v>2</v>
      </c>
      <c r="W176" s="77"/>
      <c r="X176" s="77"/>
      <c r="Y176" s="78"/>
      <c r="Z176" s="24">
        <v>340560</v>
      </c>
      <c r="AA176" s="24">
        <v>340560</v>
      </c>
      <c r="AB176" s="23">
        <v>374616</v>
      </c>
      <c r="AC176" s="22" t="s">
        <v>19</v>
      </c>
      <c r="AD176" s="21"/>
      <c r="AE176" s="20"/>
    </row>
    <row r="177" spans="1:31" ht="26.25" customHeight="1" x14ac:dyDescent="0.25">
      <c r="A177" s="31"/>
      <c r="B177" s="69" t="s">
        <v>18</v>
      </c>
      <c r="C177" s="69"/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70"/>
      <c r="P177" s="37" t="s">
        <v>18</v>
      </c>
      <c r="Q177" s="36">
        <v>555</v>
      </c>
      <c r="R177" s="35">
        <v>11</v>
      </c>
      <c r="S177" s="35">
        <v>0</v>
      </c>
      <c r="T177" s="34" t="s">
        <v>4</v>
      </c>
      <c r="U177" s="33" t="s">
        <v>4</v>
      </c>
      <c r="V177" s="25">
        <v>0</v>
      </c>
      <c r="W177" s="71"/>
      <c r="X177" s="71"/>
      <c r="Y177" s="72"/>
      <c r="Z177" s="32">
        <f>Z178</f>
        <v>3158000</v>
      </c>
      <c r="AA177" s="32">
        <v>0</v>
      </c>
      <c r="AB177" s="2">
        <v>0</v>
      </c>
      <c r="AC177" s="22" t="s">
        <v>13</v>
      </c>
      <c r="AD177" s="21"/>
      <c r="AE177" s="20"/>
    </row>
    <row r="178" spans="1:31" ht="30" customHeight="1" x14ac:dyDescent="0.25">
      <c r="A178" s="31"/>
      <c r="B178" s="69" t="s">
        <v>17</v>
      </c>
      <c r="C178" s="69"/>
      <c r="D178" s="69"/>
      <c r="E178" s="69"/>
      <c r="F178" s="69"/>
      <c r="G178" s="69"/>
      <c r="H178" s="69"/>
      <c r="I178" s="69"/>
      <c r="J178" s="69"/>
      <c r="K178" s="69"/>
      <c r="L178" s="69"/>
      <c r="M178" s="69"/>
      <c r="N178" s="69"/>
      <c r="O178" s="70"/>
      <c r="P178" s="37" t="s">
        <v>17</v>
      </c>
      <c r="Q178" s="36">
        <v>555</v>
      </c>
      <c r="R178" s="35">
        <v>11</v>
      </c>
      <c r="S178" s="35">
        <v>2</v>
      </c>
      <c r="T178" s="34" t="s">
        <v>4</v>
      </c>
      <c r="U178" s="33" t="s">
        <v>4</v>
      </c>
      <c r="V178" s="25">
        <v>0</v>
      </c>
      <c r="W178" s="71"/>
      <c r="X178" s="71"/>
      <c r="Y178" s="72"/>
      <c r="Z178" s="32">
        <f>Z179</f>
        <v>3158000</v>
      </c>
      <c r="AA178" s="32">
        <v>0</v>
      </c>
      <c r="AB178" s="2">
        <v>0</v>
      </c>
      <c r="AC178" s="22" t="s">
        <v>13</v>
      </c>
      <c r="AD178" s="21"/>
      <c r="AE178" s="20"/>
    </row>
    <row r="179" spans="1:31" ht="66" customHeight="1" x14ac:dyDescent="0.25">
      <c r="A179" s="31"/>
      <c r="B179" s="41"/>
      <c r="C179" s="40"/>
      <c r="D179" s="42"/>
      <c r="E179" s="73" t="s">
        <v>16</v>
      </c>
      <c r="F179" s="73"/>
      <c r="G179" s="73"/>
      <c r="H179" s="73"/>
      <c r="I179" s="73"/>
      <c r="J179" s="73"/>
      <c r="K179" s="73"/>
      <c r="L179" s="73"/>
      <c r="M179" s="73"/>
      <c r="N179" s="73"/>
      <c r="O179" s="74"/>
      <c r="P179" s="37" t="s">
        <v>15</v>
      </c>
      <c r="Q179" s="36">
        <v>555</v>
      </c>
      <c r="R179" s="35">
        <v>11</v>
      </c>
      <c r="S179" s="35">
        <v>2</v>
      </c>
      <c r="T179" s="34" t="s">
        <v>14</v>
      </c>
      <c r="U179" s="33" t="s">
        <v>4</v>
      </c>
      <c r="V179" s="25" t="s">
        <v>2</v>
      </c>
      <c r="W179" s="71"/>
      <c r="X179" s="71"/>
      <c r="Y179" s="72"/>
      <c r="Z179" s="32">
        <f>Z180+Z183</f>
        <v>3158000</v>
      </c>
      <c r="AA179" s="32">
        <v>0</v>
      </c>
      <c r="AB179" s="2">
        <v>0</v>
      </c>
      <c r="AC179" s="22" t="s">
        <v>13</v>
      </c>
      <c r="AD179" s="21"/>
      <c r="AE179" s="20"/>
    </row>
    <row r="180" spans="1:31" ht="39" customHeight="1" x14ac:dyDescent="0.25">
      <c r="A180" s="31"/>
      <c r="B180" s="41"/>
      <c r="C180" s="40"/>
      <c r="D180" s="40"/>
      <c r="E180" s="39"/>
      <c r="F180" s="39"/>
      <c r="G180" s="39"/>
      <c r="H180" s="38"/>
      <c r="I180" s="79" t="s">
        <v>12</v>
      </c>
      <c r="J180" s="79"/>
      <c r="K180" s="79"/>
      <c r="L180" s="79"/>
      <c r="M180" s="79"/>
      <c r="N180" s="79"/>
      <c r="O180" s="80"/>
      <c r="P180" s="37" t="s">
        <v>11</v>
      </c>
      <c r="Q180" s="36">
        <v>555</v>
      </c>
      <c r="R180" s="35">
        <v>11</v>
      </c>
      <c r="S180" s="35">
        <v>2</v>
      </c>
      <c r="T180" s="34" t="s">
        <v>10</v>
      </c>
      <c r="U180" s="33" t="s">
        <v>4</v>
      </c>
      <c r="V180" s="25" t="s">
        <v>2</v>
      </c>
      <c r="W180" s="71"/>
      <c r="X180" s="71"/>
      <c r="Y180" s="72"/>
      <c r="Z180" s="32">
        <f>Z181</f>
        <v>3000000</v>
      </c>
      <c r="AA180" s="32">
        <v>0</v>
      </c>
      <c r="AB180" s="2">
        <v>0</v>
      </c>
      <c r="AC180" s="22" t="s">
        <v>9</v>
      </c>
      <c r="AD180" s="21"/>
      <c r="AE180" s="20"/>
    </row>
    <row r="181" spans="1:31" ht="43.5" customHeight="1" x14ac:dyDescent="0.25">
      <c r="A181" s="31"/>
      <c r="B181" s="75">
        <v>400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6"/>
      <c r="P181" s="30" t="s">
        <v>7</v>
      </c>
      <c r="Q181" s="29">
        <v>555</v>
      </c>
      <c r="R181" s="28">
        <v>11</v>
      </c>
      <c r="S181" s="28">
        <v>2</v>
      </c>
      <c r="T181" s="27" t="s">
        <v>10</v>
      </c>
      <c r="U181" s="26">
        <v>400</v>
      </c>
      <c r="V181" s="25" t="s">
        <v>2</v>
      </c>
      <c r="W181" s="77"/>
      <c r="X181" s="77"/>
      <c r="Y181" s="78"/>
      <c r="Z181" s="24">
        <f>Z182</f>
        <v>3000000</v>
      </c>
      <c r="AA181" s="24">
        <v>0</v>
      </c>
      <c r="AB181" s="23">
        <v>0</v>
      </c>
      <c r="AC181" s="22" t="s">
        <v>9</v>
      </c>
      <c r="AD181" s="21"/>
      <c r="AE181" s="20"/>
    </row>
    <row r="182" spans="1:31" ht="16.5" customHeight="1" x14ac:dyDescent="0.25">
      <c r="A182" s="31"/>
      <c r="B182" s="75">
        <v>400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6"/>
      <c r="P182" s="30" t="s">
        <v>6</v>
      </c>
      <c r="Q182" s="29">
        <v>555</v>
      </c>
      <c r="R182" s="28">
        <v>11</v>
      </c>
      <c r="S182" s="28">
        <v>2</v>
      </c>
      <c r="T182" s="27" t="s">
        <v>10</v>
      </c>
      <c r="U182" s="26">
        <v>410</v>
      </c>
      <c r="V182" s="25" t="s">
        <v>2</v>
      </c>
      <c r="W182" s="77"/>
      <c r="X182" s="77"/>
      <c r="Y182" s="78"/>
      <c r="Z182" s="24">
        <v>3000000</v>
      </c>
      <c r="AA182" s="24">
        <v>0</v>
      </c>
      <c r="AB182" s="23">
        <v>0</v>
      </c>
      <c r="AC182" s="22" t="s">
        <v>9</v>
      </c>
      <c r="AD182" s="21"/>
      <c r="AE182" s="20"/>
    </row>
    <row r="183" spans="1:31" ht="84" customHeight="1" x14ac:dyDescent="0.25">
      <c r="A183" s="31"/>
      <c r="B183" s="41"/>
      <c r="C183" s="40"/>
      <c r="D183" s="40"/>
      <c r="E183" s="39"/>
      <c r="F183" s="39"/>
      <c r="G183" s="39"/>
      <c r="H183" s="38"/>
      <c r="I183" s="79" t="s">
        <v>8</v>
      </c>
      <c r="J183" s="79"/>
      <c r="K183" s="79"/>
      <c r="L183" s="79"/>
      <c r="M183" s="79"/>
      <c r="N183" s="79"/>
      <c r="O183" s="80"/>
      <c r="P183" s="57" t="s">
        <v>219</v>
      </c>
      <c r="Q183" s="36">
        <v>555</v>
      </c>
      <c r="R183" s="35">
        <v>11</v>
      </c>
      <c r="S183" s="35">
        <v>2</v>
      </c>
      <c r="T183" s="34" t="s">
        <v>3</v>
      </c>
      <c r="U183" s="33" t="s">
        <v>4</v>
      </c>
      <c r="V183" s="25" t="s">
        <v>2</v>
      </c>
      <c r="W183" s="71"/>
      <c r="X183" s="71"/>
      <c r="Y183" s="72"/>
      <c r="Z183" s="32">
        <f>Z184</f>
        <v>158000</v>
      </c>
      <c r="AA183" s="32">
        <v>0</v>
      </c>
      <c r="AB183" s="2">
        <v>0</v>
      </c>
      <c r="AC183" s="22" t="s">
        <v>5</v>
      </c>
      <c r="AD183" s="21"/>
      <c r="AE183" s="20"/>
    </row>
    <row r="184" spans="1:31" ht="45.75" customHeight="1" x14ac:dyDescent="0.25">
      <c r="A184" s="31"/>
      <c r="B184" s="75">
        <v>400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6"/>
      <c r="P184" s="30" t="s">
        <v>7</v>
      </c>
      <c r="Q184" s="29">
        <v>555</v>
      </c>
      <c r="R184" s="28">
        <v>11</v>
      </c>
      <c r="S184" s="28">
        <v>2</v>
      </c>
      <c r="T184" s="27" t="s">
        <v>3</v>
      </c>
      <c r="U184" s="26">
        <v>400</v>
      </c>
      <c r="V184" s="25" t="s">
        <v>2</v>
      </c>
      <c r="W184" s="77"/>
      <c r="X184" s="77"/>
      <c r="Y184" s="78"/>
      <c r="Z184" s="24">
        <f>Z185</f>
        <v>158000</v>
      </c>
      <c r="AA184" s="24">
        <v>0</v>
      </c>
      <c r="AB184" s="23">
        <v>0</v>
      </c>
      <c r="AC184" s="22" t="s">
        <v>5</v>
      </c>
      <c r="AD184" s="21"/>
      <c r="AE184" s="20"/>
    </row>
    <row r="185" spans="1:31" ht="25.5" customHeight="1" thickBot="1" x14ac:dyDescent="0.3">
      <c r="A185" s="31"/>
      <c r="B185" s="75">
        <v>400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6"/>
      <c r="P185" s="30" t="s">
        <v>6</v>
      </c>
      <c r="Q185" s="29">
        <v>555</v>
      </c>
      <c r="R185" s="28">
        <v>11</v>
      </c>
      <c r="S185" s="28">
        <v>2</v>
      </c>
      <c r="T185" s="27" t="s">
        <v>3</v>
      </c>
      <c r="U185" s="26">
        <v>410</v>
      </c>
      <c r="V185" s="25" t="s">
        <v>2</v>
      </c>
      <c r="W185" s="77"/>
      <c r="X185" s="77"/>
      <c r="Y185" s="78"/>
      <c r="Z185" s="24">
        <v>158000</v>
      </c>
      <c r="AA185" s="24">
        <v>0</v>
      </c>
      <c r="AB185" s="23">
        <v>0</v>
      </c>
      <c r="AC185" s="22" t="s">
        <v>5</v>
      </c>
      <c r="AD185" s="21"/>
      <c r="AE185" s="20"/>
    </row>
    <row r="186" spans="1:31" ht="409.6" hidden="1" customHeight="1" x14ac:dyDescent="0.2">
      <c r="A186" s="19"/>
      <c r="B186" s="18" t="s">
        <v>0</v>
      </c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5" t="s">
        <v>4</v>
      </c>
      <c r="Q186" s="15">
        <v>0</v>
      </c>
      <c r="R186" s="15">
        <v>0</v>
      </c>
      <c r="S186" s="15">
        <v>0</v>
      </c>
      <c r="T186" s="15" t="s">
        <v>3</v>
      </c>
      <c r="U186" s="15" t="s">
        <v>2</v>
      </c>
      <c r="V186" s="16" t="s">
        <v>2</v>
      </c>
      <c r="W186" s="15"/>
      <c r="X186" s="14"/>
      <c r="Y186" s="13">
        <v>0</v>
      </c>
      <c r="Z186" s="12">
        <v>183920308.75999999</v>
      </c>
      <c r="AA186" s="12">
        <v>35899039</v>
      </c>
      <c r="AB186" s="11">
        <v>38599895</v>
      </c>
      <c r="AC186" s="10" t="s">
        <v>1</v>
      </c>
      <c r="AD186" s="10"/>
      <c r="AE186" s="1"/>
    </row>
    <row r="187" spans="1:31" ht="22.5" customHeight="1" x14ac:dyDescent="0.2">
      <c r="A187" s="1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8" t="s">
        <v>0</v>
      </c>
      <c r="Q187" s="7"/>
      <c r="R187" s="7"/>
      <c r="S187" s="7"/>
      <c r="T187" s="7"/>
      <c r="U187" s="7"/>
      <c r="V187" s="7"/>
      <c r="W187" s="6"/>
      <c r="X187" s="5"/>
      <c r="Y187" s="4">
        <v>0</v>
      </c>
      <c r="Z187" s="2">
        <v>183920308.75999999</v>
      </c>
      <c r="AA187" s="3">
        <v>35899039</v>
      </c>
      <c r="AB187" s="2">
        <v>38599895</v>
      </c>
      <c r="AC187" s="1"/>
      <c r="AD187" s="1"/>
      <c r="AE187" s="1"/>
    </row>
    <row r="188" spans="1:31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</sheetData>
  <mergeCells count="364">
    <mergeCell ref="B163:O163"/>
    <mergeCell ref="W163:Y163"/>
    <mergeCell ref="I158:O158"/>
    <mergeCell ref="W158:Y158"/>
    <mergeCell ref="I161:O161"/>
    <mergeCell ref="W161:Y161"/>
    <mergeCell ref="B185:O185"/>
    <mergeCell ref="W185:Y185"/>
    <mergeCell ref="B170:O170"/>
    <mergeCell ref="W170:Y170"/>
    <mergeCell ref="B176:O176"/>
    <mergeCell ref="W176:Y176"/>
    <mergeCell ref="B182:O182"/>
    <mergeCell ref="W182:Y182"/>
    <mergeCell ref="B184:O184"/>
    <mergeCell ref="W184:Y184"/>
    <mergeCell ref="I174:O174"/>
    <mergeCell ref="W174:Y174"/>
    <mergeCell ref="I180:O180"/>
    <mergeCell ref="W180:Y180"/>
    <mergeCell ref="I183:O183"/>
    <mergeCell ref="W183:Y183"/>
    <mergeCell ref="B175:O175"/>
    <mergeCell ref="W175:Y175"/>
    <mergeCell ref="B87:O87"/>
    <mergeCell ref="W87:Y87"/>
    <mergeCell ref="B90:O90"/>
    <mergeCell ref="W90:Y90"/>
    <mergeCell ref="B94:O94"/>
    <mergeCell ref="W94:Y94"/>
    <mergeCell ref="I88:O88"/>
    <mergeCell ref="W88:Y88"/>
    <mergeCell ref="I92:O92"/>
    <mergeCell ref="W92:Y92"/>
    <mergeCell ref="B18:O18"/>
    <mergeCell ref="W18:Y18"/>
    <mergeCell ref="B23:O23"/>
    <mergeCell ref="W23:Y23"/>
    <mergeCell ref="B28:O28"/>
    <mergeCell ref="W28:Y28"/>
    <mergeCell ref="B39:O39"/>
    <mergeCell ref="W39:Y39"/>
    <mergeCell ref="B44:O44"/>
    <mergeCell ref="W44:Y44"/>
    <mergeCell ref="B43:O43"/>
    <mergeCell ref="W43:Y43"/>
    <mergeCell ref="B27:O27"/>
    <mergeCell ref="W27:Y27"/>
    <mergeCell ref="B30:O30"/>
    <mergeCell ref="W30:Y30"/>
    <mergeCell ref="B33:O33"/>
    <mergeCell ref="W33:Y33"/>
    <mergeCell ref="E36:O36"/>
    <mergeCell ref="W36:Y36"/>
    <mergeCell ref="I29:O29"/>
    <mergeCell ref="W29:Y29"/>
    <mergeCell ref="B34:O34"/>
    <mergeCell ref="W34:Y34"/>
    <mergeCell ref="B134:O134"/>
    <mergeCell ref="W134:Y134"/>
    <mergeCell ref="B137:O137"/>
    <mergeCell ref="W137:Y137"/>
    <mergeCell ref="B143:O143"/>
    <mergeCell ref="W143:Y143"/>
    <mergeCell ref="B135:O135"/>
    <mergeCell ref="W135:Y135"/>
    <mergeCell ref="B138:O138"/>
    <mergeCell ref="W138:Y138"/>
    <mergeCell ref="B140:O140"/>
    <mergeCell ref="W140:Y140"/>
    <mergeCell ref="B131:O131"/>
    <mergeCell ref="W131:Y131"/>
    <mergeCell ref="B111:O111"/>
    <mergeCell ref="W111:Y111"/>
    <mergeCell ref="B114:O114"/>
    <mergeCell ref="W114:Y114"/>
    <mergeCell ref="B117:O117"/>
    <mergeCell ref="W117:Y117"/>
    <mergeCell ref="B112:O112"/>
    <mergeCell ref="W112:Y112"/>
    <mergeCell ref="B118:O118"/>
    <mergeCell ref="W118:Y118"/>
    <mergeCell ref="B124:O124"/>
    <mergeCell ref="W124:Y124"/>
    <mergeCell ref="B128:O128"/>
    <mergeCell ref="W128:Y128"/>
    <mergeCell ref="B123:O123"/>
    <mergeCell ref="W123:Y123"/>
    <mergeCell ref="B127:O127"/>
    <mergeCell ref="W127:Y127"/>
    <mergeCell ref="I103:O103"/>
    <mergeCell ref="W103:Y103"/>
    <mergeCell ref="B115:O115"/>
    <mergeCell ref="W115:Y115"/>
    <mergeCell ref="B99:O99"/>
    <mergeCell ref="W99:Y99"/>
    <mergeCell ref="B104:O104"/>
    <mergeCell ref="W104:Y104"/>
    <mergeCell ref="B107:O107"/>
    <mergeCell ref="W107:Y107"/>
    <mergeCell ref="B100:O100"/>
    <mergeCell ref="W100:Y100"/>
    <mergeCell ref="I32:O32"/>
    <mergeCell ref="W32:Y32"/>
    <mergeCell ref="I37:O37"/>
    <mergeCell ref="W37:Y37"/>
    <mergeCell ref="B75:O75"/>
    <mergeCell ref="W75:Y75"/>
    <mergeCell ref="B81:O81"/>
    <mergeCell ref="W81:Y81"/>
    <mergeCell ref="B86:O86"/>
    <mergeCell ref="W86:Y86"/>
    <mergeCell ref="B76:O76"/>
    <mergeCell ref="W76:Y76"/>
    <mergeCell ref="B82:O82"/>
    <mergeCell ref="W82:Y82"/>
    <mergeCell ref="E79:O79"/>
    <mergeCell ref="W79:Y79"/>
    <mergeCell ref="B148:O148"/>
    <mergeCell ref="W148:Y148"/>
    <mergeCell ref="B146:O146"/>
    <mergeCell ref="W146:Y146"/>
    <mergeCell ref="B62:O62"/>
    <mergeCell ref="W62:Y62"/>
    <mergeCell ref="B31:O31"/>
    <mergeCell ref="W31:Y31"/>
    <mergeCell ref="B49:O49"/>
    <mergeCell ref="W49:Y49"/>
    <mergeCell ref="B48:O48"/>
    <mergeCell ref="W48:Y48"/>
    <mergeCell ref="B54:O54"/>
    <mergeCell ref="W54:Y54"/>
    <mergeCell ref="B55:O55"/>
    <mergeCell ref="W55:Y55"/>
    <mergeCell ref="B61:O61"/>
    <mergeCell ref="W61:Y61"/>
    <mergeCell ref="B60:O60"/>
    <mergeCell ref="W60:Y60"/>
    <mergeCell ref="I59:O59"/>
    <mergeCell ref="W59:Y59"/>
    <mergeCell ref="B53:O53"/>
    <mergeCell ref="W53:Y53"/>
    <mergeCell ref="I142:O142"/>
    <mergeCell ref="W142:Y142"/>
    <mergeCell ref="I145:O145"/>
    <mergeCell ref="W145:Y145"/>
    <mergeCell ref="B181:O181"/>
    <mergeCell ref="W181:Y181"/>
    <mergeCell ref="B144:O144"/>
    <mergeCell ref="W144:Y144"/>
    <mergeCell ref="B139:O139"/>
    <mergeCell ref="W139:Y139"/>
    <mergeCell ref="I164:O164"/>
    <mergeCell ref="W164:Y164"/>
    <mergeCell ref="B159:O159"/>
    <mergeCell ref="W159:Y159"/>
    <mergeCell ref="B162:O162"/>
    <mergeCell ref="W162:Y162"/>
    <mergeCell ref="B155:O155"/>
    <mergeCell ref="W155:Y155"/>
    <mergeCell ref="B147:O147"/>
    <mergeCell ref="W147:Y147"/>
    <mergeCell ref="B153:O153"/>
    <mergeCell ref="W153:Y153"/>
    <mergeCell ref="E150:O150"/>
    <mergeCell ref="W150:Y150"/>
    <mergeCell ref="E73:O73"/>
    <mergeCell ref="W73:Y73"/>
    <mergeCell ref="B68:O68"/>
    <mergeCell ref="W68:Y68"/>
    <mergeCell ref="B152:O152"/>
    <mergeCell ref="W152:Y152"/>
    <mergeCell ref="B89:O89"/>
    <mergeCell ref="W89:Y89"/>
    <mergeCell ref="B93:O93"/>
    <mergeCell ref="W93:Y93"/>
    <mergeCell ref="E97:O97"/>
    <mergeCell ref="W97:Y97"/>
    <mergeCell ref="I106:O106"/>
    <mergeCell ref="W106:Y106"/>
    <mergeCell ref="I110:O110"/>
    <mergeCell ref="W110:Y110"/>
    <mergeCell ref="B108:O108"/>
    <mergeCell ref="W108:Y108"/>
    <mergeCell ref="E109:O109"/>
    <mergeCell ref="W109:Y109"/>
    <mergeCell ref="B105:O105"/>
    <mergeCell ref="W105:Y105"/>
    <mergeCell ref="I136:O136"/>
    <mergeCell ref="W136:Y136"/>
    <mergeCell ref="B63:O63"/>
    <mergeCell ref="W63:Y63"/>
    <mergeCell ref="I67:O67"/>
    <mergeCell ref="W67:Y67"/>
    <mergeCell ref="E66:O66"/>
    <mergeCell ref="W66:Y66"/>
    <mergeCell ref="B72:O72"/>
    <mergeCell ref="W72:Y72"/>
    <mergeCell ref="B52:O52"/>
    <mergeCell ref="W52:Y52"/>
    <mergeCell ref="I70:O70"/>
    <mergeCell ref="W70:Y70"/>
    <mergeCell ref="B71:O71"/>
    <mergeCell ref="W71:Y71"/>
    <mergeCell ref="I47:O47"/>
    <mergeCell ref="W47:Y47"/>
    <mergeCell ref="I50:O50"/>
    <mergeCell ref="W50:Y50"/>
    <mergeCell ref="B51:O51"/>
    <mergeCell ref="W51:Y51"/>
    <mergeCell ref="E179:O179"/>
    <mergeCell ref="W179:Y179"/>
    <mergeCell ref="G121:O121"/>
    <mergeCell ref="W121:Y121"/>
    <mergeCell ref="G125:O125"/>
    <mergeCell ref="W125:Y125"/>
    <mergeCell ref="G129:O129"/>
    <mergeCell ref="W129:Y129"/>
    <mergeCell ref="I122:O122"/>
    <mergeCell ref="W122:Y122"/>
    <mergeCell ref="I126:O126"/>
    <mergeCell ref="W126:Y126"/>
    <mergeCell ref="I130:O130"/>
    <mergeCell ref="W130:Y130"/>
    <mergeCell ref="I133:O133"/>
    <mergeCell ref="W133:Y133"/>
    <mergeCell ref="B132:O132"/>
    <mergeCell ref="W132:Y132"/>
    <mergeCell ref="E157:O157"/>
    <mergeCell ref="W157:Y157"/>
    <mergeCell ref="E173:O173"/>
    <mergeCell ref="W173:Y173"/>
    <mergeCell ref="I151:O151"/>
    <mergeCell ref="W151:Y151"/>
    <mergeCell ref="I154:O154"/>
    <mergeCell ref="W154:Y154"/>
    <mergeCell ref="B171:O171"/>
    <mergeCell ref="W171:Y171"/>
    <mergeCell ref="B169:O169"/>
    <mergeCell ref="W169:Y169"/>
    <mergeCell ref="B166:O166"/>
    <mergeCell ref="W166:Y166"/>
    <mergeCell ref="B168:O168"/>
    <mergeCell ref="W168:Y168"/>
    <mergeCell ref="B165:O165"/>
    <mergeCell ref="W165:Y165"/>
    <mergeCell ref="B167:O167"/>
    <mergeCell ref="W167:Y167"/>
    <mergeCell ref="B156:O156"/>
    <mergeCell ref="W156:Y156"/>
    <mergeCell ref="B160:O160"/>
    <mergeCell ref="W160:Y160"/>
    <mergeCell ref="B172:O172"/>
    <mergeCell ref="W172:Y172"/>
    <mergeCell ref="B178:O178"/>
    <mergeCell ref="W178:Y178"/>
    <mergeCell ref="B96:O96"/>
    <mergeCell ref="W96:Y96"/>
    <mergeCell ref="B101:O101"/>
    <mergeCell ref="W101:Y101"/>
    <mergeCell ref="E41:O41"/>
    <mergeCell ref="W41:Y41"/>
    <mergeCell ref="E46:O46"/>
    <mergeCell ref="W46:Y46"/>
    <mergeCell ref="I42:O42"/>
    <mergeCell ref="W42:Y42"/>
    <mergeCell ref="E84:O84"/>
    <mergeCell ref="W84:Y84"/>
    <mergeCell ref="E91:O91"/>
    <mergeCell ref="W91:Y91"/>
    <mergeCell ref="I80:O80"/>
    <mergeCell ref="W80:Y80"/>
    <mergeCell ref="I85:O85"/>
    <mergeCell ref="W85:Y85"/>
    <mergeCell ref="B83:O83"/>
    <mergeCell ref="W83:Y83"/>
    <mergeCell ref="B177:O177"/>
    <mergeCell ref="W177:Y177"/>
    <mergeCell ref="B14:O14"/>
    <mergeCell ref="W14:Y14"/>
    <mergeCell ref="B19:O19"/>
    <mergeCell ref="W19:Y19"/>
    <mergeCell ref="B24:O24"/>
    <mergeCell ref="W24:Y24"/>
    <mergeCell ref="B35:O35"/>
    <mergeCell ref="W35:Y35"/>
    <mergeCell ref="E102:O102"/>
    <mergeCell ref="W102:Y102"/>
    <mergeCell ref="B57:O57"/>
    <mergeCell ref="W57:Y57"/>
    <mergeCell ref="B65:O65"/>
    <mergeCell ref="W65:Y65"/>
    <mergeCell ref="B78:O78"/>
    <mergeCell ref="W78:Y78"/>
    <mergeCell ref="E58:O58"/>
    <mergeCell ref="W58:Y58"/>
    <mergeCell ref="E15:O15"/>
    <mergeCell ref="W15:Y15"/>
    <mergeCell ref="E20:O20"/>
    <mergeCell ref="W20:Y20"/>
    <mergeCell ref="B149:O149"/>
    <mergeCell ref="W149:Y149"/>
    <mergeCell ref="B64:O64"/>
    <mergeCell ref="W64:Y64"/>
    <mergeCell ref="B77:O77"/>
    <mergeCell ref="W77:Y77"/>
    <mergeCell ref="B95:O95"/>
    <mergeCell ref="W95:Y95"/>
    <mergeCell ref="E120:O120"/>
    <mergeCell ref="W120:Y120"/>
    <mergeCell ref="E141:O141"/>
    <mergeCell ref="W141:Y141"/>
    <mergeCell ref="I113:O113"/>
    <mergeCell ref="W113:Y113"/>
    <mergeCell ref="I116:O116"/>
    <mergeCell ref="W116:Y116"/>
    <mergeCell ref="B119:O119"/>
    <mergeCell ref="W119:Y119"/>
    <mergeCell ref="B69:O69"/>
    <mergeCell ref="W69:Y69"/>
    <mergeCell ref="I98:O98"/>
    <mergeCell ref="W98:Y98"/>
    <mergeCell ref="I74:O74"/>
    <mergeCell ref="W74:Y74"/>
    <mergeCell ref="B12:O12"/>
    <mergeCell ref="W12:Y12"/>
    <mergeCell ref="B13:O13"/>
    <mergeCell ref="W13:Y13"/>
    <mergeCell ref="B56:O56"/>
    <mergeCell ref="W56:Y56"/>
    <mergeCell ref="B40:O40"/>
    <mergeCell ref="W40:Y40"/>
    <mergeCell ref="B45:O45"/>
    <mergeCell ref="W45:Y45"/>
    <mergeCell ref="E25:O25"/>
    <mergeCell ref="W25:Y25"/>
    <mergeCell ref="B38:O38"/>
    <mergeCell ref="W38:Y38"/>
    <mergeCell ref="I16:O16"/>
    <mergeCell ref="W16:Y16"/>
    <mergeCell ref="I21:O21"/>
    <mergeCell ref="W21:Y21"/>
    <mergeCell ref="I26:O26"/>
    <mergeCell ref="W26:Y26"/>
    <mergeCell ref="B17:O17"/>
    <mergeCell ref="W17:Y17"/>
    <mergeCell ref="B22:O22"/>
    <mergeCell ref="W22:Y22"/>
    <mergeCell ref="AA4:AB4"/>
    <mergeCell ref="P6:AB6"/>
    <mergeCell ref="Y9:Y10"/>
    <mergeCell ref="Z9:AB9"/>
    <mergeCell ref="Z10:Z11"/>
    <mergeCell ref="AA10:AA11"/>
    <mergeCell ref="AB10:AB11"/>
    <mergeCell ref="AC10:AC11"/>
    <mergeCell ref="AD10:AD11"/>
    <mergeCell ref="W9:W10"/>
    <mergeCell ref="P9:P11"/>
    <mergeCell ref="Q9:Q11"/>
    <mergeCell ref="R9:R11"/>
    <mergeCell ref="S9:S11"/>
    <mergeCell ref="T9:T11"/>
    <mergeCell ref="U9:U11"/>
  </mergeCells>
  <pageMargins left="0.98425196850393704" right="0.39370078740157483" top="0.78740157480314965" bottom="0.78740157480314965" header="0.51181102362204722" footer="0.51181102362204722"/>
  <pageSetup paperSize="9" scale="85" fitToWidth="0" orientation="landscape" r:id="rId1"/>
  <headerFooter alignWithMargins="0">
    <oddFooter>&amp;CСтраница &amp;P из &amp;N</oddFooter>
  </headerFooter>
  <rowBreaks count="8" manualBreakCount="8">
    <brk id="23" max="29" man="1"/>
    <brk id="44" max="29" man="1"/>
    <brk id="63" max="29" man="1"/>
    <brk id="82" max="29" man="1"/>
    <brk id="100" max="29" man="1"/>
    <brk id="118" max="29" man="1"/>
    <brk id="135" max="29" man="1"/>
    <brk id="156" max="29" man="1"/>
  </rowBreaks>
  <colBreaks count="1" manualBreakCount="1">
    <brk id="28" max="18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6 </vt:lpstr>
      <vt:lpstr>'Приложение 6 '!Заголовки_для_печати</vt:lpstr>
      <vt:lpstr>'Приложение 6 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2023-01-18T02:59:35Z</cp:lastPrinted>
  <dcterms:created xsi:type="dcterms:W3CDTF">2023-01-17T08:07:18Z</dcterms:created>
  <dcterms:modified xsi:type="dcterms:W3CDTF">2023-01-20T02:21:55Z</dcterms:modified>
</cp:coreProperties>
</file>