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545"/>
  </bookViews>
  <sheets>
    <sheet name="Доходы" sheetId="2" r:id="rId1"/>
  </sheets>
  <calcPr calcId="152511"/>
</workbook>
</file>

<file path=xl/calcChain.xml><?xml version="1.0" encoding="utf-8"?>
<calcChain xmlns="http://schemas.openxmlformats.org/spreadsheetml/2006/main">
  <c r="F33" i="2"/>
  <c r="F34"/>
  <c r="F35"/>
  <c r="F36"/>
  <c r="F37"/>
  <c r="F38"/>
  <c r="F39"/>
  <c r="F40"/>
  <c r="F41"/>
  <c r="F42"/>
  <c r="F23"/>
  <c r="F24"/>
  <c r="F25"/>
  <c r="F28"/>
  <c r="F29"/>
  <c r="F32"/>
  <c r="F7"/>
  <c r="F9"/>
  <c r="F10"/>
  <c r="F11"/>
  <c r="F12"/>
  <c r="F13"/>
  <c r="F15"/>
  <c r="F18"/>
  <c r="F21"/>
  <c r="F22"/>
</calcChain>
</file>

<file path=xl/sharedStrings.xml><?xml version="1.0" encoding="utf-8"?>
<sst xmlns="http://schemas.openxmlformats.org/spreadsheetml/2006/main" count="105" uniqueCount="87">
  <si>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</si>
  <si>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</si>
  <si>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</si>
  <si>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</si>
  <si>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</si>
  <si>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</si>
  <si>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</si>
  <si>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</si>
  <si>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</si>
  <si>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</si>
  <si>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</si>
  <si>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</si>
  <si>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</si>
  <si>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</si>
  <si>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</si>
  <si>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>-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</si>
  <si>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</si>
  <si>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</si>
  <si>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</si>
  <si>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</si>
  <si>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</si>
  <si>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</si>
  <si>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</si>
  <si>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</si>
  <si>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</si>
  <si>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</si>
  <si>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физических лиц</t>
  </si>
  <si>
    <t>000 1 06 06040 00 0000 110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</si>
  <si>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</si>
  <si>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</si>
  <si>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>000 1 11 09000 00 0000 120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</si>
  <si>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</si>
  <si>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</si>
  <si>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</si>
  <si>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</si>
  <si>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 ОТ ПРОДАЖИ МАТЕРИАЛЬНЫХ И НЕМАТЕРИАЛЬНЫХ АКТИВОВ</t>
  </si>
  <si>
    <t>000 1 14 00000 00 0000 000</t>
  </si>
  <si>
    <t xml:space="preserve">  ШТРАФЫ, САНКЦИИ, ВОЗМЕЩЕНИЕ УЩЕРБА</t>
  </si>
  <si>
    <t>000 1 16 00000 00 0000 000</t>
  </si>
  <si>
    <t xml:space="preserve">  БЕЗВОЗМЕЗДНЫЕ ПОСТУПЛЕНИЯ</t>
  </si>
  <si>
    <t>000 2 00 00000 00 0000 000</t>
  </si>
  <si>
    <t xml:space="preserve">  Дотации бюджетам бюджетной системы Российской Федерации</t>
  </si>
  <si>
    <t>000 2 02 10000 00 0000 150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</si>
  <si>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</si>
  <si>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</si>
  <si>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</si>
  <si>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</si>
  <si>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</si>
  <si>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</si>
  <si>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</si>
  <si>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</si>
  <si>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Иные межбюджетные трансферты</t>
  </si>
  <si>
    <t>000 2 02 40000 00 0000 150</t>
  </si>
  <si>
    <t>000 2 02 40014 00 0000 150</t>
  </si>
  <si>
    <t>000 2 02 49999 00 0000 150</t>
  </si>
  <si>
    <t>% выполнения</t>
  </si>
  <si>
    <t xml:space="preserve">  Налог на доходы физических лиц</t>
  </si>
  <si>
    <t>000 1 01 02000 01 0000 110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</si>
  <si>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</si>
  <si>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</si>
  <si>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</si>
  <si>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</si>
  <si>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>000 1 09 04000 00 0000 110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</si>
  <si>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</si>
  <si>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оказания платных услуг (работ)</t>
  </si>
  <si>
    <t>000 1 13 01000 00 0000 130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</si>
  <si>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</si>
  <si>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</si>
  <si>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Прочие доходы от компенсации затрат государства</t>
  </si>
  <si>
    <t>000 1 13 02990 00 0000 130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</si>
  <si>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</si>
  <si>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</si>
  <si>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</si>
  <si>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</si>
  <si>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</si>
  <si>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</si>
  <si>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</si>
  <si>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</si>
  <si>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</si>
  <si>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</si>
  <si>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</si>
  <si>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</si>
  <si>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</si>
  <si>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</si>
  <si>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 xml:space="preserve">  Налоги на имущество      Земельный налог (по обязательствам, возникшим до 1 января 2006 года)</t>
  </si>
  <si>
    <t xml:space="preserve">                         Кассовое исполнение доходов Кубовинского сельсовета Новосибирского района Новосибирской области по кодам видов доходов, подвидов доходов, классификации операций сектора государственного управления, относящихся к доходам бюджета                                                       за 9 месяцев 2024 года</t>
  </si>
  <si>
    <t>Приложение №1 к решению №2 сессии Совета депутатов Кубовинского сельсовета Новосибирского района Новосибирской области от 18.11.2024г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</si>
</sst>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2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3" xfId="33" applyNumberFormat="1" applyProtection="1">
      <alignment horizontal="center" vertical="center"/>
    </xf>
    <xf numFmtId="0" fontId="3" fillId="0" borderId="34" xfId="32" applyNumberFormat="1" applyFont="1" applyBorder="1" applyAlignment="1" applyProtection="1">
      <alignment horizontal="center" vertical="center"/>
    </xf>
    <xf numFmtId="4" fontId="3" fillId="0" borderId="35" xfId="32" applyNumberFormat="1" applyFont="1" applyBorder="1" applyProtection="1"/>
    <xf numFmtId="4" fontId="3" fillId="0" borderId="36" xfId="32" applyNumberFormat="1" applyFont="1" applyBorder="1" applyProtection="1"/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0" fontId="1" fillId="0" borderId="1" xfId="1" applyNumberFormat="1" applyAlignment="1" applyProtection="1">
      <alignment horizontal="center" wrapText="1"/>
    </xf>
    <xf numFmtId="0" fontId="5" fillId="0" borderId="1" xfId="28" applyNumberFormat="1" applyFont="1" applyBorder="1" applyAlignment="1" applyProtection="1">
      <alignment horizontal="center" wrapText="1"/>
    </xf>
    <xf numFmtId="0" fontId="3" fillId="0" borderId="34" xfId="31" applyNumberFormat="1" applyFont="1" applyBorder="1" applyAlignment="1" applyProtection="1">
      <alignment horizontal="center" vertical="center"/>
    </xf>
    <xf numFmtId="0" fontId="3" fillId="0" borderId="37" xfId="31" applyNumberFormat="1" applyFont="1" applyBorder="1" applyAlignment="1" applyProtection="1">
      <alignment horizontal="center" vertical="center"/>
    </xf>
    <xf numFmtId="0" fontId="3" fillId="0" borderId="38" xfId="31" applyNumberFormat="1" applyFont="1" applyBorder="1" applyAlignment="1" applyProtection="1">
      <alignment horizontal="center" vertic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50.7109375" style="1" customWidth="1"/>
    <col min="2" max="2" width="21.85546875" style="1" customWidth="1"/>
    <col min="3" max="3" width="15.28515625" style="1" customWidth="1"/>
    <col min="4" max="4" width="15.140625" style="1" customWidth="1"/>
    <col min="5" max="5" width="18.42578125" style="1" customWidth="1"/>
    <col min="6" max="6" width="13.85546875" style="1" customWidth="1"/>
    <col min="7" max="16384" width="9.140625" style="1"/>
  </cols>
  <sheetData>
    <row r="1" spans="1:6" ht="85.5" customHeight="1">
      <c r="A1" s="2"/>
      <c r="B1" s="2"/>
      <c r="C1" s="2"/>
      <c r="D1" s="2"/>
      <c r="E1" s="18" t="s">
        <v>86</v>
      </c>
      <c r="F1" s="18"/>
    </row>
    <row r="2" spans="1:6" ht="45" customHeight="1">
      <c r="A2" s="19" t="s">
        <v>85</v>
      </c>
      <c r="B2" s="19"/>
      <c r="C2" s="19"/>
      <c r="D2" s="19"/>
      <c r="E2" s="19"/>
      <c r="F2" s="19"/>
    </row>
    <row r="3" spans="1:6" ht="12.95" customHeight="1">
      <c r="A3" s="23" t="s">
        <v>0</v>
      </c>
      <c r="B3" s="23" t="s">
        <v>1</v>
      </c>
      <c r="C3" s="25" t="s">
        <v>2</v>
      </c>
      <c r="D3" s="25" t="s">
        <v>3</v>
      </c>
      <c r="E3" s="23" t="s">
        <v>4</v>
      </c>
      <c r="F3" s="20" t="s">
        <v>55</v>
      </c>
    </row>
    <row r="4" spans="1:6" ht="12" customHeight="1">
      <c r="A4" s="24"/>
      <c r="B4" s="24"/>
      <c r="C4" s="26"/>
      <c r="D4" s="26"/>
      <c r="E4" s="24"/>
      <c r="F4" s="21"/>
    </row>
    <row r="5" spans="1:6" ht="14.25" customHeight="1">
      <c r="A5" s="24"/>
      <c r="B5" s="24"/>
      <c r="C5" s="26"/>
      <c r="D5" s="26"/>
      <c r="E5" s="24"/>
      <c r="F5" s="22"/>
    </row>
    <row r="6" spans="1:6" ht="14.25" customHeight="1" thickBot="1">
      <c r="A6" s="3">
        <v>1</v>
      </c>
      <c r="B6" s="7">
        <v>3</v>
      </c>
      <c r="C6" s="8" t="s">
        <v>5</v>
      </c>
      <c r="D6" s="8" t="s">
        <v>6</v>
      </c>
      <c r="E6" s="8" t="s">
        <v>7</v>
      </c>
      <c r="F6" s="4">
        <v>7</v>
      </c>
    </row>
    <row r="7" spans="1:6" ht="17.25" customHeight="1">
      <c r="A7" s="9" t="s">
        <v>8</v>
      </c>
      <c r="B7" s="10" t="s">
        <v>9</v>
      </c>
      <c r="C7" s="11">
        <v>125301381.03</v>
      </c>
      <c r="D7" s="11">
        <v>69967230.670000002</v>
      </c>
      <c r="E7" s="11">
        <v>55334150.359999999</v>
      </c>
      <c r="F7" s="5">
        <f>D7*100/C7</f>
        <v>55.839153642886231</v>
      </c>
    </row>
    <row r="8" spans="1:6" ht="15" customHeight="1">
      <c r="A8" s="12" t="s">
        <v>10</v>
      </c>
      <c r="B8" s="13"/>
      <c r="C8" s="14"/>
      <c r="D8" s="14"/>
      <c r="E8" s="14"/>
      <c r="F8" s="6"/>
    </row>
    <row r="9" spans="1:6">
      <c r="A9" s="15" t="s">
        <v>11</v>
      </c>
      <c r="B9" s="16" t="s">
        <v>12</v>
      </c>
      <c r="C9" s="17">
        <v>38176211</v>
      </c>
      <c r="D9" s="17">
        <v>27306355.309999999</v>
      </c>
      <c r="E9" s="17">
        <v>11177736.779999999</v>
      </c>
      <c r="F9" s="6">
        <f t="shared" ref="F9:F42" si="0">D9*100/C9</f>
        <v>71.527148961954339</v>
      </c>
    </row>
    <row r="10" spans="1:6">
      <c r="A10" s="15" t="s">
        <v>13</v>
      </c>
      <c r="B10" s="16" t="s">
        <v>14</v>
      </c>
      <c r="C10" s="17">
        <v>10662900</v>
      </c>
      <c r="D10" s="17">
        <v>8342979.7400000002</v>
      </c>
      <c r="E10" s="17">
        <v>2614776.31</v>
      </c>
      <c r="F10" s="6">
        <f t="shared" si="0"/>
        <v>78.243064644702656</v>
      </c>
    </row>
    <row r="11" spans="1:6">
      <c r="A11" s="15" t="s">
        <v>56</v>
      </c>
      <c r="B11" s="16" t="s">
        <v>57</v>
      </c>
      <c r="C11" s="17">
        <v>10662900</v>
      </c>
      <c r="D11" s="17">
        <v>8342979.7400000002</v>
      </c>
      <c r="E11" s="17">
        <v>2614776.31</v>
      </c>
      <c r="F11" s="6">
        <f t="shared" si="0"/>
        <v>78.243064644702656</v>
      </c>
    </row>
    <row r="12" spans="1:6" ht="23.25">
      <c r="A12" s="15" t="s">
        <v>16</v>
      </c>
      <c r="B12" s="16" t="s">
        <v>17</v>
      </c>
      <c r="C12" s="17">
        <v>3400400</v>
      </c>
      <c r="D12" s="17">
        <v>2338451.14</v>
      </c>
      <c r="E12" s="17">
        <v>1061948.8600000001</v>
      </c>
      <c r="F12" s="6">
        <f t="shared" si="0"/>
        <v>68.769884131278673</v>
      </c>
    </row>
    <row r="13" spans="1:6" ht="23.25">
      <c r="A13" s="15" t="s">
        <v>58</v>
      </c>
      <c r="B13" s="16" t="s">
        <v>59</v>
      </c>
      <c r="C13" s="17">
        <v>3400400</v>
      </c>
      <c r="D13" s="17">
        <v>2338451.14</v>
      </c>
      <c r="E13" s="17">
        <v>1061948.8600000001</v>
      </c>
      <c r="F13" s="6">
        <f t="shared" si="0"/>
        <v>68.769884131278673</v>
      </c>
    </row>
    <row r="14" spans="1:6">
      <c r="A14" s="15" t="s">
        <v>18</v>
      </c>
      <c r="B14" s="16" t="s">
        <v>19</v>
      </c>
      <c r="C14" s="17">
        <v>21908130</v>
      </c>
      <c r="D14" s="17">
        <v>14644397.970000001</v>
      </c>
      <c r="E14" s="17">
        <v>7263732.0300000003</v>
      </c>
      <c r="F14" s="6">
        <v>0</v>
      </c>
    </row>
    <row r="15" spans="1:6">
      <c r="A15" s="15" t="s">
        <v>20</v>
      </c>
      <c r="B15" s="16" t="s">
        <v>21</v>
      </c>
      <c r="C15" s="17">
        <v>2025500</v>
      </c>
      <c r="D15" s="17">
        <v>664126.88</v>
      </c>
      <c r="E15" s="17">
        <v>1361373.12</v>
      </c>
      <c r="F15" s="6">
        <f t="shared" si="0"/>
        <v>32.788293260923226</v>
      </c>
    </row>
    <row r="16" spans="1:6">
      <c r="A16" s="15" t="s">
        <v>22</v>
      </c>
      <c r="B16" s="16" t="s">
        <v>23</v>
      </c>
      <c r="C16" s="17">
        <v>19882630</v>
      </c>
      <c r="D16" s="17">
        <v>13980271.09</v>
      </c>
      <c r="E16" s="17">
        <v>5902358.9100000001</v>
      </c>
      <c r="F16" s="6">
        <v>0</v>
      </c>
    </row>
    <row r="17" spans="1:6">
      <c r="A17" s="15" t="s">
        <v>24</v>
      </c>
      <c r="B17" s="16" t="s">
        <v>25</v>
      </c>
      <c r="C17" s="17">
        <v>9073980</v>
      </c>
      <c r="D17" s="17">
        <v>7403588.0599999996</v>
      </c>
      <c r="E17" s="17">
        <v>1670391.94</v>
      </c>
      <c r="F17" s="6">
        <v>0</v>
      </c>
    </row>
    <row r="18" spans="1:6">
      <c r="A18" s="15" t="s">
        <v>26</v>
      </c>
      <c r="B18" s="16" t="s">
        <v>27</v>
      </c>
      <c r="C18" s="17">
        <v>10808650</v>
      </c>
      <c r="D18" s="17">
        <v>6576683.0300000003</v>
      </c>
      <c r="E18" s="17">
        <v>4231966.97</v>
      </c>
      <c r="F18" s="6">
        <f t="shared" si="0"/>
        <v>60.846479717633564</v>
      </c>
    </row>
    <row r="19" spans="1:6" ht="23.25">
      <c r="A19" s="15" t="s">
        <v>60</v>
      </c>
      <c r="B19" s="16" t="s">
        <v>61</v>
      </c>
      <c r="C19" s="17" t="s">
        <v>15</v>
      </c>
      <c r="D19" s="17">
        <v>-19.2</v>
      </c>
      <c r="E19" s="17" t="s">
        <v>15</v>
      </c>
      <c r="F19" s="6">
        <v>0</v>
      </c>
    </row>
    <row r="20" spans="1:6" ht="23.25">
      <c r="A20" s="15" t="s">
        <v>84</v>
      </c>
      <c r="B20" s="16" t="s">
        <v>62</v>
      </c>
      <c r="C20" s="17" t="s">
        <v>15</v>
      </c>
      <c r="D20" s="17">
        <v>-19.2</v>
      </c>
      <c r="E20" s="17" t="s">
        <v>15</v>
      </c>
      <c r="F20" s="6">
        <v>0</v>
      </c>
    </row>
    <row r="21" spans="1:6" ht="34.5">
      <c r="A21" s="15" t="s">
        <v>28</v>
      </c>
      <c r="B21" s="16" t="s">
        <v>29</v>
      </c>
      <c r="C21" s="17">
        <v>188300</v>
      </c>
      <c r="D21" s="17">
        <v>171739.79</v>
      </c>
      <c r="E21" s="17">
        <v>16560.21</v>
      </c>
      <c r="F21" s="6">
        <f t="shared" si="0"/>
        <v>91.205411577270311</v>
      </c>
    </row>
    <row r="22" spans="1:6" ht="68.25">
      <c r="A22" s="15" t="s">
        <v>63</v>
      </c>
      <c r="B22" s="16" t="s">
        <v>30</v>
      </c>
      <c r="C22" s="17">
        <v>188300</v>
      </c>
      <c r="D22" s="17">
        <v>171739.79</v>
      </c>
      <c r="E22" s="17">
        <v>16560.21</v>
      </c>
      <c r="F22" s="6">
        <f t="shared" si="0"/>
        <v>91.205411577270311</v>
      </c>
    </row>
    <row r="23" spans="1:6" ht="23.25">
      <c r="A23" s="15" t="s">
        <v>31</v>
      </c>
      <c r="B23" s="16" t="s">
        <v>32</v>
      </c>
      <c r="C23" s="17">
        <v>799281</v>
      </c>
      <c r="D23" s="17">
        <v>772725.24</v>
      </c>
      <c r="E23" s="17">
        <v>36600</v>
      </c>
      <c r="F23" s="6">
        <f t="shared" si="0"/>
        <v>96.677543942618428</v>
      </c>
    </row>
    <row r="24" spans="1:6">
      <c r="A24" s="15" t="s">
        <v>64</v>
      </c>
      <c r="B24" s="16" t="s">
        <v>65</v>
      </c>
      <c r="C24" s="17">
        <v>762681</v>
      </c>
      <c r="D24" s="17">
        <v>762681</v>
      </c>
      <c r="E24" s="17" t="s">
        <v>15</v>
      </c>
      <c r="F24" s="6">
        <f t="shared" si="0"/>
        <v>100</v>
      </c>
    </row>
    <row r="25" spans="1:6">
      <c r="A25" s="15" t="s">
        <v>33</v>
      </c>
      <c r="B25" s="16" t="s">
        <v>34</v>
      </c>
      <c r="C25" s="17">
        <v>36600</v>
      </c>
      <c r="D25" s="17">
        <v>10044.24</v>
      </c>
      <c r="E25" s="17">
        <v>36600</v>
      </c>
      <c r="F25" s="6">
        <f t="shared" si="0"/>
        <v>27.44327868852459</v>
      </c>
    </row>
    <row r="26" spans="1:6" ht="23.25">
      <c r="A26" s="15" t="s">
        <v>66</v>
      </c>
      <c r="B26" s="16" t="s">
        <v>67</v>
      </c>
      <c r="C26" s="17">
        <v>36600</v>
      </c>
      <c r="D26" s="17" t="s">
        <v>15</v>
      </c>
      <c r="E26" s="17">
        <v>36600</v>
      </c>
      <c r="F26" s="6">
        <v>0</v>
      </c>
    </row>
    <row r="27" spans="1:6">
      <c r="A27" s="15" t="s">
        <v>68</v>
      </c>
      <c r="B27" s="16" t="s">
        <v>69</v>
      </c>
      <c r="C27" s="17" t="s">
        <v>15</v>
      </c>
      <c r="D27" s="17">
        <v>10044.24</v>
      </c>
      <c r="E27" s="17" t="s">
        <v>15</v>
      </c>
      <c r="F27" s="6">
        <v>0</v>
      </c>
    </row>
    <row r="28" spans="1:6" ht="23.25">
      <c r="A28" s="15" t="s">
        <v>35</v>
      </c>
      <c r="B28" s="16" t="s">
        <v>36</v>
      </c>
      <c r="C28" s="17">
        <v>1000000</v>
      </c>
      <c r="D28" s="17">
        <v>815880.63</v>
      </c>
      <c r="E28" s="17">
        <v>184119.37</v>
      </c>
      <c r="F28" s="6">
        <f t="shared" si="0"/>
        <v>81.588063000000005</v>
      </c>
    </row>
    <row r="29" spans="1:6" ht="23.25">
      <c r="A29" s="15" t="s">
        <v>70</v>
      </c>
      <c r="B29" s="16" t="s">
        <v>71</v>
      </c>
      <c r="C29" s="17">
        <v>1000000</v>
      </c>
      <c r="D29" s="17">
        <v>815880.63</v>
      </c>
      <c r="E29" s="17">
        <v>184119.37</v>
      </c>
      <c r="F29" s="6">
        <f t="shared" si="0"/>
        <v>81.588063000000005</v>
      </c>
    </row>
    <row r="30" spans="1:6">
      <c r="A30" s="15" t="s">
        <v>37</v>
      </c>
      <c r="B30" s="16" t="s">
        <v>38</v>
      </c>
      <c r="C30" s="17" t="s">
        <v>15</v>
      </c>
      <c r="D30" s="17">
        <v>3000</v>
      </c>
      <c r="E30" s="17" t="s">
        <v>15</v>
      </c>
      <c r="F30" s="6">
        <v>0</v>
      </c>
    </row>
    <row r="31" spans="1:6" ht="34.5">
      <c r="A31" s="15" t="s">
        <v>72</v>
      </c>
      <c r="B31" s="16" t="s">
        <v>73</v>
      </c>
      <c r="C31" s="17" t="s">
        <v>15</v>
      </c>
      <c r="D31" s="17">
        <v>3000</v>
      </c>
      <c r="E31" s="17" t="s">
        <v>15</v>
      </c>
      <c r="F31" s="6">
        <v>0</v>
      </c>
    </row>
    <row r="32" spans="1:6">
      <c r="A32" s="15" t="s">
        <v>74</v>
      </c>
      <c r="B32" s="16" t="s">
        <v>75</v>
      </c>
      <c r="C32" s="17">
        <v>217200</v>
      </c>
      <c r="D32" s="17">
        <v>217200</v>
      </c>
      <c r="E32" s="17" t="s">
        <v>15</v>
      </c>
      <c r="F32" s="6">
        <f t="shared" si="0"/>
        <v>100</v>
      </c>
    </row>
    <row r="33" spans="1:6">
      <c r="A33" s="15" t="s">
        <v>76</v>
      </c>
      <c r="B33" s="16" t="s">
        <v>77</v>
      </c>
      <c r="C33" s="17">
        <v>217200</v>
      </c>
      <c r="D33" s="17">
        <v>217200</v>
      </c>
      <c r="E33" s="17" t="s">
        <v>15</v>
      </c>
      <c r="F33" s="6">
        <f t="shared" si="0"/>
        <v>100</v>
      </c>
    </row>
    <row r="34" spans="1:6">
      <c r="A34" s="15" t="s">
        <v>39</v>
      </c>
      <c r="B34" s="16" t="s">
        <v>40</v>
      </c>
      <c r="C34" s="17">
        <v>87125170.030000001</v>
      </c>
      <c r="D34" s="17">
        <v>42660875.359999999</v>
      </c>
      <c r="E34" s="17">
        <v>44545044.189999998</v>
      </c>
      <c r="F34" s="6">
        <f t="shared" si="0"/>
        <v>48.96504115321725</v>
      </c>
    </row>
    <row r="35" spans="1:6" ht="23.25">
      <c r="A35" s="15" t="s">
        <v>41</v>
      </c>
      <c r="B35" s="16" t="s">
        <v>42</v>
      </c>
      <c r="C35" s="17">
        <v>4076600</v>
      </c>
      <c r="D35" s="17">
        <v>3397000</v>
      </c>
      <c r="E35" s="17">
        <v>679600</v>
      </c>
      <c r="F35" s="6">
        <f t="shared" si="0"/>
        <v>83.329244959034483</v>
      </c>
    </row>
    <row r="36" spans="1:6" ht="23.25">
      <c r="A36" s="15" t="s">
        <v>43</v>
      </c>
      <c r="B36" s="16" t="s">
        <v>44</v>
      </c>
      <c r="C36" s="17">
        <v>1074800</v>
      </c>
      <c r="D36" s="17">
        <v>540000</v>
      </c>
      <c r="E36" s="17">
        <v>534800</v>
      </c>
      <c r="F36" s="6">
        <f t="shared" si="0"/>
        <v>50.241905470785262</v>
      </c>
    </row>
    <row r="37" spans="1:6" ht="23.25">
      <c r="A37" s="15" t="s">
        <v>45</v>
      </c>
      <c r="B37" s="16" t="s">
        <v>46</v>
      </c>
      <c r="C37" s="17">
        <v>416170</v>
      </c>
      <c r="D37" s="17">
        <v>315110</v>
      </c>
      <c r="E37" s="17">
        <v>101060</v>
      </c>
      <c r="F37" s="6">
        <f t="shared" si="0"/>
        <v>75.716654251868221</v>
      </c>
    </row>
    <row r="38" spans="1:6" ht="23.25">
      <c r="A38" s="15" t="s">
        <v>47</v>
      </c>
      <c r="B38" s="16" t="s">
        <v>48</v>
      </c>
      <c r="C38" s="17">
        <v>110</v>
      </c>
      <c r="D38" s="17">
        <v>110</v>
      </c>
      <c r="E38" s="17" t="s">
        <v>15</v>
      </c>
      <c r="F38" s="6">
        <f t="shared" si="0"/>
        <v>100</v>
      </c>
    </row>
    <row r="39" spans="1:6" ht="34.5">
      <c r="A39" s="15" t="s">
        <v>49</v>
      </c>
      <c r="B39" s="16" t="s">
        <v>50</v>
      </c>
      <c r="C39" s="17">
        <v>416060</v>
      </c>
      <c r="D39" s="17">
        <v>315000</v>
      </c>
      <c r="E39" s="17">
        <v>101060</v>
      </c>
      <c r="F39" s="6">
        <f t="shared" si="0"/>
        <v>75.71023410085084</v>
      </c>
    </row>
    <row r="40" spans="1:6">
      <c r="A40" s="15" t="s">
        <v>51</v>
      </c>
      <c r="B40" s="16" t="s">
        <v>52</v>
      </c>
      <c r="C40" s="17">
        <v>81557600.030000001</v>
      </c>
      <c r="D40" s="17">
        <v>38328015.840000004</v>
      </c>
      <c r="E40" s="17">
        <v>43229584.189999998</v>
      </c>
      <c r="F40" s="6">
        <f t="shared" si="0"/>
        <v>46.99502661419843</v>
      </c>
    </row>
    <row r="41" spans="1:6" ht="45.75">
      <c r="A41" s="15" t="s">
        <v>78</v>
      </c>
      <c r="B41" s="16" t="s">
        <v>53</v>
      </c>
      <c r="C41" s="17">
        <v>610000</v>
      </c>
      <c r="D41" s="17">
        <v>360000</v>
      </c>
      <c r="E41" s="17">
        <v>250000</v>
      </c>
      <c r="F41" s="6">
        <f t="shared" si="0"/>
        <v>59.016393442622949</v>
      </c>
    </row>
    <row r="42" spans="1:6" ht="23.25">
      <c r="A42" s="15" t="s">
        <v>79</v>
      </c>
      <c r="B42" s="16" t="s">
        <v>54</v>
      </c>
      <c r="C42" s="17">
        <v>80947600.030000001</v>
      </c>
      <c r="D42" s="17">
        <v>37968015.840000004</v>
      </c>
      <c r="E42" s="17">
        <v>42979584.189999998</v>
      </c>
      <c r="F42" s="6">
        <f t="shared" si="0"/>
        <v>46.904436729351673</v>
      </c>
    </row>
    <row r="43" spans="1:6">
      <c r="A43" s="15" t="s">
        <v>80</v>
      </c>
      <c r="B43" s="16" t="s">
        <v>81</v>
      </c>
      <c r="C43" s="17" t="s">
        <v>15</v>
      </c>
      <c r="D43" s="17">
        <v>80749.52</v>
      </c>
      <c r="E43" s="17" t="s">
        <v>15</v>
      </c>
      <c r="F43" s="6">
        <v>0</v>
      </c>
    </row>
    <row r="44" spans="1:6" ht="23.25">
      <c r="A44" s="15" t="s">
        <v>82</v>
      </c>
      <c r="B44" s="16" t="s">
        <v>83</v>
      </c>
      <c r="C44" s="17" t="s">
        <v>15</v>
      </c>
      <c r="D44" s="17">
        <v>80749.52</v>
      </c>
      <c r="E44" s="17" t="s">
        <v>15</v>
      </c>
      <c r="F44" s="6">
        <v>0</v>
      </c>
    </row>
  </sheetData>
  <mergeCells count="8">
    <mergeCell ref="E1:F1"/>
    <mergeCell ref="A2:F2"/>
    <mergeCell ref="F3:F5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.51180550000000002" footer="0.51180550000000002"/>
  <pageSetup paperSize="9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562CF99-2BF4-4E15-A979-398ABE5ADC4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Галина</cp:lastModifiedBy>
  <cp:lastPrinted>2024-04-16T06:03:55Z</cp:lastPrinted>
  <dcterms:created xsi:type="dcterms:W3CDTF">2024-04-15T02:07:14Z</dcterms:created>
  <dcterms:modified xsi:type="dcterms:W3CDTF">2024-11-25T02:08:04Z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SV_0503117M_20220601_898.xlsx</vt:lpwstr>
  </property>
  <property fmtid="{D5CDD505-2E9C-101B-9397-08002B2CF9AE}" pid="3" name="Название отчета">
    <vt:lpwstr>SV_0503117M_20220601_898.xlsx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20.2.0.218629057</vt:lpwstr>
  </property>
  <property fmtid="{D5CDD505-2E9C-101B-9397-08002B2CF9AE}" pid="6" name="Тип сервера">
    <vt:lpwstr>MSSQL</vt:lpwstr>
  </property>
  <property fmtid="{D5CDD505-2E9C-101B-9397-08002B2CF9AE}" pid="7" name="Сервер">
    <vt:lpwstr>NOVSQLPRIMESVOD\NOVSQLPRIMESVOD</vt:lpwstr>
  </property>
  <property fmtid="{D5CDD505-2E9C-101B-9397-08002B2CF9AE}" pid="8" name="База">
    <vt:lpwstr>novsvod</vt:lpwstr>
  </property>
  <property fmtid="{D5CDD505-2E9C-101B-9397-08002B2CF9AE}" pid="9" name="Пользователь">
    <vt:lpwstr>200710200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